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S3\"/>
    </mc:Choice>
  </mc:AlternateContent>
  <xr:revisionPtr revIDLastSave="0" documentId="13_ncr:1_{27109211-6AAF-4133-A5EB-8B1F2148E4A7}"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K12" i="21" s="1"/>
  <c r="H12" i="21"/>
  <c r="L12" i="21" s="1"/>
  <c r="G13" i="21"/>
  <c r="H13" i="21"/>
  <c r="G14" i="21"/>
  <c r="H14" i="21"/>
  <c r="L14" i="21" s="1"/>
  <c r="G15" i="21"/>
  <c r="K15" i="21" s="1"/>
  <c r="H15" i="21"/>
  <c r="L15" i="21" s="1"/>
  <c r="G16" i="21"/>
  <c r="K16" i="21" s="1"/>
  <c r="H16" i="21"/>
  <c r="L16" i="21" s="1"/>
  <c r="G17" i="21"/>
  <c r="H17" i="21"/>
  <c r="G18" i="21"/>
  <c r="H18" i="21"/>
  <c r="G19" i="21"/>
  <c r="H19" i="21"/>
  <c r="H9" i="21"/>
  <c r="G9"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<sst xmlns="http://schemas.openxmlformats.org/spreadsheetml/2006/main" count="967" uniqueCount="80">
  <si>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</si>
  <si>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</si>
  <si>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</si>
  <si>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</si>
  <si>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</si>
  <si>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</si>
  <si>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</si>
  <si>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</si>
  <si>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</si>
  <si>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</si>
  <si>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</si>
  <si>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</si>
  <si>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</si>
  <si>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</si>
  <si>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</si>
  <si>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</si>
  <si>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</si>
  <si>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</si>
  <si>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</si>
  <si>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</si>
  <si>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</si>
  <si>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</si>
  <si>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</si>
  <si>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</si>
  <si>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</si>
  <si>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</si>
  <si>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</si>
  <si>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</si>
  <si>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</si>
  <si>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</si>
  <si>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</si>
  <si>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</si>
  <si>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</si>
  <si>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</si>
  <si>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</si>
  <si>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</si>
  <si>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</si>
  <si>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</si>
  <si>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</si>
  <si>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</si>
  <si>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</si>
  <si>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</si>
  <si>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</si>
  <si>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</si>
  <si>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</si>
  <si>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</si>
  <si>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</si>
  <si>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</si>
  <si>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</si>
  <si>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</si>
  <si>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</si>
  <si>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</si>
  <si>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ERDELY TV</t>
  </si>
  <si>
    <t>18.04.2025</t>
  </si>
  <si>
    <t>24plusz</t>
  </si>
  <si>
    <t>ROMÂNIA, ÎNAINTE!</t>
  </si>
  <si>
    <t>Sorin Grindeanu</t>
  </si>
  <si>
    <t>Elena Lasconi</t>
  </si>
  <si>
    <t>Nicușor Dan</t>
  </si>
  <si>
    <t>18.04.2025.</t>
  </si>
  <si>
    <t>Crin Antonescu</t>
  </si>
  <si>
    <t>Lavinia Șandru</t>
  </si>
  <si>
    <t>Victor Ponta</t>
  </si>
  <si>
    <t>19.04.2025.</t>
  </si>
  <si>
    <t>Kelemen Hunor</t>
  </si>
  <si>
    <t>Metszet</t>
  </si>
  <si>
    <t>Tánczos Barna</t>
  </si>
  <si>
    <t>Antal Árpád</t>
  </si>
  <si>
    <t>19.04.2025</t>
  </si>
  <si>
    <t>22.04.2025</t>
  </si>
  <si>
    <t>stire generala cu sondaj, fara voce candidat sau reprezentant</t>
  </si>
  <si>
    <t>23.04.2025</t>
  </si>
  <si>
    <t>George Simion</t>
  </si>
  <si>
    <t>24.04.2025</t>
  </si>
  <si>
    <t>Bíró Barna Botond</t>
  </si>
  <si>
    <t>Cseke Attila</t>
  </si>
  <si>
    <t>Csoma Botond</t>
  </si>
  <si>
    <t>VÁLASZTÁSOK 2025           (Alegeri 2025)</t>
  </si>
  <si>
    <t>Valasztasok_2025_ELVALASZTO ( Alegeri 2025 )</t>
  </si>
  <si>
    <t xml:space="preserve">18 - 24 APRILIE 2025 | POST: ErdelyTV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</si>
</sst>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5"/>
  <sheetViews>
    <sheetView showGridLines="0" zoomScale="115" zoomScaleNormal="115" workbookViewId="0">
      <pane ySplit="5" topLeftCell="A84" activePane="bottomLeft" state="frozen"/>
      <selection pane="bottomLeft" activeCell="C110" sqref="C110"/>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46</v>
      </c>
      <c r="C1" s="75"/>
      <c r="D1" s="75"/>
      <c r="E1" s="75"/>
      <c r="F1" s="75"/>
    </row>
    <row r="2" spans="2:6" s="1" customFormat="1" ht="18.75" x14ac:dyDescent="0.25">
      <c r="B2" s="73" t="s">
        <v>6</v>
      </c>
      <c r="C2" s="73"/>
      <c r="D2" s="73"/>
      <c r="E2" s="73"/>
      <c r="F2" s="73"/>
    </row>
    <row r="3" spans="2:6" s="2" customFormat="1" ht="15.75" x14ac:dyDescent="0.25">
      <c r="B3" s="70" t="s">
        <v>52</v>
      </c>
      <c r="C3" s="71"/>
      <c r="D3" s="72"/>
      <c r="E3" s="74" t="s">
        <v>48</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59</v>
      </c>
      <c r="C6" s="6">
        <v>4.2361111111111106E-2</v>
      </c>
      <c r="D6" s="5" t="s">
        <v>56</v>
      </c>
      <c r="E6" s="53" t="s">
        <v>40</v>
      </c>
      <c r="F6" s="53" t="s">
        <v>33</v>
      </c>
    </row>
    <row r="7" spans="2:6" x14ac:dyDescent="0.2">
      <c r="B7" s="5" t="s">
        <v>59</v>
      </c>
      <c r="C7" s="6">
        <v>4.3750000000000004E-2</v>
      </c>
      <c r="D7" s="5" t="s">
        <v>57</v>
      </c>
      <c r="E7" s="53" t="s">
        <v>25</v>
      </c>
      <c r="F7" s="53" t="s">
        <v>31</v>
      </c>
    </row>
    <row r="8" spans="2:6" x14ac:dyDescent="0.2">
      <c r="B8" s="5" t="s">
        <v>59</v>
      </c>
      <c r="C8" s="6">
        <v>4.4444444444444446E-2</v>
      </c>
      <c r="D8" s="5" t="s">
        <v>58</v>
      </c>
      <c r="E8" s="53" t="s">
        <v>42</v>
      </c>
      <c r="F8" s="53" t="s">
        <v>31</v>
      </c>
    </row>
    <row r="9" spans="2:6" x14ac:dyDescent="0.2">
      <c r="B9" s="5" t="s">
        <v>59</v>
      </c>
      <c r="C9" s="6">
        <v>0.31666666666666665</v>
      </c>
      <c r="D9" s="5" t="s">
        <v>56</v>
      </c>
      <c r="E9" s="53" t="s">
        <v>40</v>
      </c>
      <c r="F9" s="53" t="s">
        <v>33</v>
      </c>
    </row>
    <row r="10" spans="2:6" x14ac:dyDescent="0.2">
      <c r="B10" s="5" t="s">
        <v>59</v>
      </c>
      <c r="C10" s="6">
        <v>0.31805555555555554</v>
      </c>
      <c r="D10" s="5" t="s">
        <v>57</v>
      </c>
      <c r="E10" s="53" t="s">
        <v>25</v>
      </c>
      <c r="F10" s="53" t="s">
        <v>31</v>
      </c>
    </row>
    <row r="11" spans="2:6" x14ac:dyDescent="0.2">
      <c r="B11" s="5" t="s">
        <v>59</v>
      </c>
      <c r="C11" s="6">
        <v>0.31875000000000003</v>
      </c>
      <c r="D11" s="5" t="s">
        <v>58</v>
      </c>
      <c r="E11" s="53" t="s">
        <v>42</v>
      </c>
      <c r="F11" s="53" t="s">
        <v>31</v>
      </c>
    </row>
    <row r="12" spans="2:6" x14ac:dyDescent="0.2">
      <c r="B12" s="5" t="s">
        <v>59</v>
      </c>
      <c r="C12" s="6">
        <v>0.3756944444444445</v>
      </c>
      <c r="D12" s="5" t="s">
        <v>56</v>
      </c>
      <c r="E12" s="53" t="s">
        <v>40</v>
      </c>
      <c r="F12" s="53" t="s">
        <v>33</v>
      </c>
    </row>
    <row r="13" spans="2:6" x14ac:dyDescent="0.2">
      <c r="B13" s="5" t="s">
        <v>59</v>
      </c>
      <c r="C13" s="6">
        <v>0.37708333333333338</v>
      </c>
      <c r="D13" s="5" t="s">
        <v>57</v>
      </c>
      <c r="E13" s="53" t="s">
        <v>25</v>
      </c>
      <c r="F13" s="53" t="s">
        <v>31</v>
      </c>
    </row>
    <row r="14" spans="2:6" x14ac:dyDescent="0.2">
      <c r="B14" s="5" t="s">
        <v>59</v>
      </c>
      <c r="C14" s="6">
        <v>0.37777777777777777</v>
      </c>
      <c r="D14" s="5" t="s">
        <v>58</v>
      </c>
      <c r="E14" s="53" t="s">
        <v>42</v>
      </c>
      <c r="F14" s="53" t="s">
        <v>31</v>
      </c>
    </row>
    <row r="15" spans="2:6" x14ac:dyDescent="0.2">
      <c r="B15" s="5" t="s">
        <v>59</v>
      </c>
      <c r="C15" s="6">
        <v>0.45902777777777781</v>
      </c>
      <c r="D15" s="5" t="s">
        <v>56</v>
      </c>
      <c r="E15" s="53" t="s">
        <v>40</v>
      </c>
      <c r="F15" s="53" t="s">
        <v>33</v>
      </c>
    </row>
    <row r="16" spans="2:6" x14ac:dyDescent="0.2">
      <c r="B16" s="5" t="s">
        <v>59</v>
      </c>
      <c r="C16" s="6">
        <v>0.4604166666666667</v>
      </c>
      <c r="D16" s="5" t="s">
        <v>57</v>
      </c>
      <c r="E16" s="53" t="s">
        <v>25</v>
      </c>
      <c r="F16" s="53" t="s">
        <v>31</v>
      </c>
    </row>
    <row r="17" spans="2:6" x14ac:dyDescent="0.2">
      <c r="B17" s="5" t="s">
        <v>59</v>
      </c>
      <c r="C17" s="6">
        <v>0.46111111111111108</v>
      </c>
      <c r="D17" s="5" t="s">
        <v>58</v>
      </c>
      <c r="E17" s="53" t="s">
        <v>42</v>
      </c>
      <c r="F17" s="53" t="s">
        <v>31</v>
      </c>
    </row>
    <row r="18" spans="2:6" x14ac:dyDescent="0.2">
      <c r="B18" s="5" t="s">
        <v>59</v>
      </c>
      <c r="C18" s="6">
        <v>0.79791666666666661</v>
      </c>
      <c r="D18" s="5" t="s">
        <v>60</v>
      </c>
      <c r="E18" s="53" t="s">
        <v>40</v>
      </c>
      <c r="F18" s="53" t="s">
        <v>31</v>
      </c>
    </row>
    <row r="19" spans="2:6" x14ac:dyDescent="0.2">
      <c r="B19" s="5" t="s">
        <v>59</v>
      </c>
      <c r="C19" s="6">
        <v>0.7993055555555556</v>
      </c>
      <c r="D19" s="5" t="s">
        <v>61</v>
      </c>
      <c r="E19" s="53" t="s">
        <v>45</v>
      </c>
      <c r="F19" s="53" t="s">
        <v>31</v>
      </c>
    </row>
    <row r="20" spans="2:6" x14ac:dyDescent="0.2">
      <c r="B20" s="5" t="s">
        <v>59</v>
      </c>
      <c r="C20" s="6">
        <v>0.79999999999999993</v>
      </c>
      <c r="D20" s="5" t="s">
        <v>62</v>
      </c>
      <c r="E20" s="53" t="s">
        <v>44</v>
      </c>
      <c r="F20" s="53" t="s">
        <v>31</v>
      </c>
    </row>
    <row r="21" spans="2:6" x14ac:dyDescent="0.2">
      <c r="B21" s="5" t="s">
        <v>59</v>
      </c>
      <c r="C21" s="6">
        <v>0.86041666666666661</v>
      </c>
      <c r="D21" s="5" t="s">
        <v>60</v>
      </c>
      <c r="E21" s="53" t="s">
        <v>40</v>
      </c>
      <c r="F21" s="53" t="s">
        <v>31</v>
      </c>
    </row>
    <row r="22" spans="2:6" x14ac:dyDescent="0.2">
      <c r="B22" s="5" t="s">
        <v>59</v>
      </c>
      <c r="C22" s="6">
        <v>0.8618055555555556</v>
      </c>
      <c r="D22" s="5" t="s">
        <v>61</v>
      </c>
      <c r="E22" s="53" t="s">
        <v>45</v>
      </c>
      <c r="F22" s="53" t="s">
        <v>31</v>
      </c>
    </row>
    <row r="23" spans="2:6" x14ac:dyDescent="0.2">
      <c r="B23" s="5" t="s">
        <v>59</v>
      </c>
      <c r="C23" s="6">
        <v>0.86249999999999993</v>
      </c>
      <c r="D23" s="5" t="s">
        <v>62</v>
      </c>
      <c r="E23" s="53" t="s">
        <v>44</v>
      </c>
      <c r="F23" s="53" t="s">
        <v>31</v>
      </c>
    </row>
    <row r="24" spans="2:6" x14ac:dyDescent="0.2">
      <c r="B24" s="5" t="s">
        <v>59</v>
      </c>
      <c r="C24" s="6">
        <v>0.94374999999999998</v>
      </c>
      <c r="D24" s="5" t="s">
        <v>60</v>
      </c>
      <c r="E24" s="53" t="s">
        <v>40</v>
      </c>
      <c r="F24" s="53" t="s">
        <v>31</v>
      </c>
    </row>
    <row r="25" spans="2:6" x14ac:dyDescent="0.2">
      <c r="B25" s="5" t="s">
        <v>59</v>
      </c>
      <c r="C25" s="6">
        <v>0.94513888888888886</v>
      </c>
      <c r="D25" s="5" t="s">
        <v>61</v>
      </c>
      <c r="E25" s="53" t="s">
        <v>45</v>
      </c>
      <c r="F25" s="53" t="s">
        <v>31</v>
      </c>
    </row>
    <row r="26" spans="2:6" x14ac:dyDescent="0.2">
      <c r="B26" s="5" t="s">
        <v>59</v>
      </c>
      <c r="C26" s="6">
        <v>0.9458333333333333</v>
      </c>
      <c r="D26" s="5" t="s">
        <v>62</v>
      </c>
      <c r="E26" s="53" t="s">
        <v>44</v>
      </c>
      <c r="F26" s="53" t="s">
        <v>31</v>
      </c>
    </row>
    <row r="27" spans="2:6" x14ac:dyDescent="0.2">
      <c r="B27" s="5" t="s">
        <v>63</v>
      </c>
      <c r="C27" s="6">
        <v>4.7916666666666663E-2</v>
      </c>
      <c r="D27" s="5" t="s">
        <v>60</v>
      </c>
      <c r="E27" s="53" t="s">
        <v>40</v>
      </c>
      <c r="F27" s="53" t="s">
        <v>31</v>
      </c>
    </row>
    <row r="28" spans="2:6" x14ac:dyDescent="0.2">
      <c r="B28" s="5" t="s">
        <v>63</v>
      </c>
      <c r="C28" s="6">
        <v>4.9305555555555554E-2</v>
      </c>
      <c r="D28" s="5" t="s">
        <v>61</v>
      </c>
      <c r="E28" s="53" t="s">
        <v>45</v>
      </c>
      <c r="F28" s="53" t="s">
        <v>31</v>
      </c>
    </row>
    <row r="29" spans="2:6" x14ac:dyDescent="0.2">
      <c r="B29" s="5" t="s">
        <v>63</v>
      </c>
      <c r="C29" s="6">
        <v>4.9999999999999996E-2</v>
      </c>
      <c r="D29" s="5" t="s">
        <v>62</v>
      </c>
      <c r="E29" s="53" t="s">
        <v>44</v>
      </c>
      <c r="F29" s="53" t="s">
        <v>31</v>
      </c>
    </row>
    <row r="30" spans="2:6" ht="25.5" x14ac:dyDescent="0.2">
      <c r="B30" s="5" t="s">
        <v>69</v>
      </c>
      <c r="C30" s="6">
        <v>0.79513888888888884</v>
      </c>
      <c r="D30" s="5" t="s">
        <v>70</v>
      </c>
      <c r="E30" s="53"/>
      <c r="F30" s="53" t="s">
        <v>33</v>
      </c>
    </row>
    <row r="31" spans="2:6" x14ac:dyDescent="0.2">
      <c r="B31" s="5" t="s">
        <v>69</v>
      </c>
      <c r="C31" s="6">
        <v>0.79583333333333339</v>
      </c>
      <c r="D31" s="5" t="s">
        <v>60</v>
      </c>
      <c r="E31" s="53" t="s">
        <v>40</v>
      </c>
      <c r="F31" s="53" t="s">
        <v>31</v>
      </c>
    </row>
    <row r="32" spans="2:6" x14ac:dyDescent="0.2">
      <c r="B32" s="5" t="s">
        <v>69</v>
      </c>
      <c r="C32" s="6">
        <v>0.79722222222222217</v>
      </c>
      <c r="D32" s="5" t="s">
        <v>58</v>
      </c>
      <c r="E32" s="53" t="s">
        <v>42</v>
      </c>
      <c r="F32" s="53" t="s">
        <v>31</v>
      </c>
    </row>
    <row r="33" spans="2:6" x14ac:dyDescent="0.2">
      <c r="B33" s="5" t="s">
        <v>69</v>
      </c>
      <c r="C33" s="6">
        <v>0.79722222222222217</v>
      </c>
      <c r="D33" s="5" t="s">
        <v>62</v>
      </c>
      <c r="E33" s="53" t="s">
        <v>44</v>
      </c>
      <c r="F33" s="53" t="s">
        <v>31</v>
      </c>
    </row>
    <row r="34" spans="2:6" ht="25.5" x14ac:dyDescent="0.2">
      <c r="B34" s="5" t="s">
        <v>69</v>
      </c>
      <c r="C34" s="6">
        <v>0.85763888888888884</v>
      </c>
      <c r="D34" s="5" t="s">
        <v>70</v>
      </c>
      <c r="E34" s="53"/>
      <c r="F34" s="53" t="s">
        <v>33</v>
      </c>
    </row>
    <row r="35" spans="2:6" x14ac:dyDescent="0.2">
      <c r="B35" s="5" t="s">
        <v>69</v>
      </c>
      <c r="C35" s="6">
        <v>0.85833333333333339</v>
      </c>
      <c r="D35" s="5" t="s">
        <v>60</v>
      </c>
      <c r="E35" s="53" t="s">
        <v>40</v>
      </c>
      <c r="F35" s="53" t="s">
        <v>31</v>
      </c>
    </row>
    <row r="36" spans="2:6" x14ac:dyDescent="0.2">
      <c r="B36" s="5" t="s">
        <v>69</v>
      </c>
      <c r="C36" s="6">
        <v>0.85972222222222217</v>
      </c>
      <c r="D36" s="5" t="s">
        <v>58</v>
      </c>
      <c r="E36" s="53" t="s">
        <v>42</v>
      </c>
      <c r="F36" s="53" t="s">
        <v>31</v>
      </c>
    </row>
    <row r="37" spans="2:6" x14ac:dyDescent="0.2">
      <c r="B37" s="5" t="s">
        <v>69</v>
      </c>
      <c r="C37" s="6">
        <v>0.85972222222222217</v>
      </c>
      <c r="D37" s="5" t="s">
        <v>62</v>
      </c>
      <c r="E37" s="53" t="s">
        <v>44</v>
      </c>
      <c r="F37" s="53" t="s">
        <v>31</v>
      </c>
    </row>
    <row r="38" spans="2:6" ht="25.5" x14ac:dyDescent="0.2">
      <c r="B38" s="5" t="s">
        <v>69</v>
      </c>
      <c r="C38" s="6">
        <v>0.94097222222222221</v>
      </c>
      <c r="D38" s="5" t="s">
        <v>70</v>
      </c>
      <c r="E38" s="53"/>
      <c r="F38" s="53" t="s">
        <v>33</v>
      </c>
    </row>
    <row r="39" spans="2:6" x14ac:dyDescent="0.2">
      <c r="B39" s="5" t="s">
        <v>69</v>
      </c>
      <c r="C39" s="6">
        <v>0.94166666666666676</v>
      </c>
      <c r="D39" s="5" t="s">
        <v>60</v>
      </c>
      <c r="E39" s="53" t="s">
        <v>40</v>
      </c>
      <c r="F39" s="53" t="s">
        <v>31</v>
      </c>
    </row>
    <row r="40" spans="2:6" x14ac:dyDescent="0.2">
      <c r="B40" s="5" t="s">
        <v>69</v>
      </c>
      <c r="C40" s="6">
        <v>0.94305555555555554</v>
      </c>
      <c r="D40" s="5" t="s">
        <v>58</v>
      </c>
      <c r="E40" s="53" t="s">
        <v>42</v>
      </c>
      <c r="F40" s="53" t="s">
        <v>31</v>
      </c>
    </row>
    <row r="41" spans="2:6" x14ac:dyDescent="0.2">
      <c r="B41" s="5" t="s">
        <v>69</v>
      </c>
      <c r="C41" s="6">
        <v>0.94305555555555554</v>
      </c>
      <c r="D41" s="5" t="s">
        <v>62</v>
      </c>
      <c r="E41" s="53" t="s">
        <v>44</v>
      </c>
      <c r="F41" s="53" t="s">
        <v>31</v>
      </c>
    </row>
    <row r="42" spans="2:6" ht="25.5" x14ac:dyDescent="0.2">
      <c r="B42" s="5" t="s">
        <v>71</v>
      </c>
      <c r="C42" s="6">
        <v>4.5138888888888888E-2</v>
      </c>
      <c r="D42" s="5" t="s">
        <v>70</v>
      </c>
      <c r="E42" s="53"/>
      <c r="F42" s="53" t="s">
        <v>33</v>
      </c>
    </row>
    <row r="43" spans="2:6" x14ac:dyDescent="0.2">
      <c r="B43" s="5" t="s">
        <v>71</v>
      </c>
      <c r="C43" s="6">
        <v>4.5833333333333337E-2</v>
      </c>
      <c r="D43" s="5" t="s">
        <v>60</v>
      </c>
      <c r="E43" s="53" t="s">
        <v>40</v>
      </c>
      <c r="F43" s="53" t="s">
        <v>31</v>
      </c>
    </row>
    <row r="44" spans="2:6" x14ac:dyDescent="0.2">
      <c r="B44" s="5" t="s">
        <v>71</v>
      </c>
      <c r="C44" s="6">
        <v>4.7222222222222221E-2</v>
      </c>
      <c r="D44" s="5" t="s">
        <v>58</v>
      </c>
      <c r="E44" s="53" t="s">
        <v>42</v>
      </c>
      <c r="F44" s="53" t="s">
        <v>31</v>
      </c>
    </row>
    <row r="45" spans="2:6" x14ac:dyDescent="0.2">
      <c r="B45" s="5" t="s">
        <v>71</v>
      </c>
      <c r="C45" s="6">
        <v>4.7222222222222221E-2</v>
      </c>
      <c r="D45" s="5" t="s">
        <v>62</v>
      </c>
      <c r="E45" s="53" t="s">
        <v>44</v>
      </c>
      <c r="F45" s="53" t="s">
        <v>31</v>
      </c>
    </row>
    <row r="46" spans="2:6" ht="25.5" x14ac:dyDescent="0.2">
      <c r="B46" s="5" t="s">
        <v>71</v>
      </c>
      <c r="C46" s="6">
        <v>0.31944444444444448</v>
      </c>
      <c r="D46" s="5" t="s">
        <v>70</v>
      </c>
      <c r="E46" s="53"/>
      <c r="F46" s="53" t="s">
        <v>33</v>
      </c>
    </row>
    <row r="47" spans="2:6" x14ac:dyDescent="0.2">
      <c r="B47" s="5" t="s">
        <v>71</v>
      </c>
      <c r="C47" s="6">
        <v>0.32013888888888892</v>
      </c>
      <c r="D47" s="5" t="s">
        <v>60</v>
      </c>
      <c r="E47" s="53" t="s">
        <v>40</v>
      </c>
      <c r="F47" s="53" t="s">
        <v>31</v>
      </c>
    </row>
    <row r="48" spans="2:6" x14ac:dyDescent="0.2">
      <c r="B48" s="5" t="s">
        <v>71</v>
      </c>
      <c r="C48" s="6">
        <v>0.3215277777777778</v>
      </c>
      <c r="D48" s="5" t="s">
        <v>58</v>
      </c>
      <c r="E48" s="53" t="s">
        <v>42</v>
      </c>
      <c r="F48" s="53" t="s">
        <v>31</v>
      </c>
    </row>
    <row r="49" spans="2:6" x14ac:dyDescent="0.2">
      <c r="B49" s="5" t="s">
        <v>71</v>
      </c>
      <c r="C49" s="6">
        <v>0.3215277777777778</v>
      </c>
      <c r="D49" s="5" t="s">
        <v>62</v>
      </c>
      <c r="E49" s="53" t="s">
        <v>44</v>
      </c>
      <c r="F49" s="53" t="s">
        <v>31</v>
      </c>
    </row>
    <row r="50" spans="2:6" ht="25.5" x14ac:dyDescent="0.2">
      <c r="B50" s="5" t="s">
        <v>71</v>
      </c>
      <c r="C50" s="6">
        <v>0.37847222222222227</v>
      </c>
      <c r="D50" s="5" t="s">
        <v>70</v>
      </c>
      <c r="E50" s="53"/>
      <c r="F50" s="53" t="s">
        <v>33</v>
      </c>
    </row>
    <row r="51" spans="2:6" x14ac:dyDescent="0.2">
      <c r="B51" s="5" t="s">
        <v>71</v>
      </c>
      <c r="C51" s="6">
        <v>0.37916666666666665</v>
      </c>
      <c r="D51" s="5" t="s">
        <v>60</v>
      </c>
      <c r="E51" s="53" t="s">
        <v>40</v>
      </c>
      <c r="F51" s="53" t="s">
        <v>31</v>
      </c>
    </row>
    <row r="52" spans="2:6" x14ac:dyDescent="0.2">
      <c r="B52" s="5" t="s">
        <v>71</v>
      </c>
      <c r="C52" s="6">
        <v>0.38055555555555554</v>
      </c>
      <c r="D52" s="5" t="s">
        <v>58</v>
      </c>
      <c r="E52" s="53" t="s">
        <v>42</v>
      </c>
      <c r="F52" s="53" t="s">
        <v>31</v>
      </c>
    </row>
    <row r="53" spans="2:6" x14ac:dyDescent="0.2">
      <c r="B53" s="5" t="s">
        <v>71</v>
      </c>
      <c r="C53" s="6">
        <v>0.38055555555555554</v>
      </c>
      <c r="D53" s="5" t="s">
        <v>62</v>
      </c>
      <c r="E53" s="53" t="s">
        <v>44</v>
      </c>
      <c r="F53" s="53" t="s">
        <v>31</v>
      </c>
    </row>
    <row r="54" spans="2:6" ht="25.5" x14ac:dyDescent="0.2">
      <c r="B54" s="5" t="s">
        <v>71</v>
      </c>
      <c r="C54" s="6">
        <v>0.46180555555555558</v>
      </c>
      <c r="D54" s="5" t="s">
        <v>70</v>
      </c>
      <c r="E54" s="53"/>
      <c r="F54" s="53" t="s">
        <v>33</v>
      </c>
    </row>
    <row r="55" spans="2:6" x14ac:dyDescent="0.2">
      <c r="B55" s="5" t="s">
        <v>71</v>
      </c>
      <c r="C55" s="6">
        <v>0.46249999999999997</v>
      </c>
      <c r="D55" s="5" t="s">
        <v>60</v>
      </c>
      <c r="E55" s="53" t="s">
        <v>40</v>
      </c>
      <c r="F55" s="53" t="s">
        <v>31</v>
      </c>
    </row>
    <row r="56" spans="2:6" x14ac:dyDescent="0.2">
      <c r="B56" s="5" t="s">
        <v>71</v>
      </c>
      <c r="C56" s="6">
        <v>0.46388888888888885</v>
      </c>
      <c r="D56" s="5" t="s">
        <v>58</v>
      </c>
      <c r="E56" s="53" t="s">
        <v>42</v>
      </c>
      <c r="F56" s="53" t="s">
        <v>31</v>
      </c>
    </row>
    <row r="57" spans="2:6" x14ac:dyDescent="0.2">
      <c r="B57" s="5" t="s">
        <v>71</v>
      </c>
      <c r="C57" s="6">
        <v>0.46388888888888885</v>
      </c>
      <c r="D57" s="5" t="s">
        <v>62</v>
      </c>
      <c r="E57" s="53" t="s">
        <v>44</v>
      </c>
      <c r="F57" s="53" t="s">
        <v>31</v>
      </c>
    </row>
    <row r="58" spans="2:6" x14ac:dyDescent="0.2">
      <c r="B58" s="5" t="s">
        <v>71</v>
      </c>
      <c r="C58" s="6">
        <v>0.79236111111111107</v>
      </c>
      <c r="D58" s="5" t="s">
        <v>60</v>
      </c>
      <c r="E58" s="53" t="s">
        <v>40</v>
      </c>
      <c r="F58" s="53" t="s">
        <v>31</v>
      </c>
    </row>
    <row r="59" spans="2:6" x14ac:dyDescent="0.2">
      <c r="B59" s="5" t="s">
        <v>71</v>
      </c>
      <c r="C59" s="6">
        <v>0.79236111111111107</v>
      </c>
      <c r="D59" s="5" t="s">
        <v>60</v>
      </c>
      <c r="E59" s="53" t="s">
        <v>40</v>
      </c>
      <c r="F59" s="53" t="s">
        <v>33</v>
      </c>
    </row>
    <row r="60" spans="2:6" x14ac:dyDescent="0.2">
      <c r="B60" s="5" t="s">
        <v>71</v>
      </c>
      <c r="C60" s="6">
        <v>0.79236111111111107</v>
      </c>
      <c r="D60" s="5" t="s">
        <v>57</v>
      </c>
      <c r="E60" s="53" t="s">
        <v>25</v>
      </c>
      <c r="F60" s="53" t="s">
        <v>31</v>
      </c>
    </row>
    <row r="61" spans="2:6" x14ac:dyDescent="0.2">
      <c r="B61" s="5" t="s">
        <v>71</v>
      </c>
      <c r="C61" s="6">
        <v>0.79375000000000007</v>
      </c>
      <c r="D61" s="5" t="s">
        <v>72</v>
      </c>
      <c r="E61" s="53" t="s">
        <v>24</v>
      </c>
      <c r="F61" s="53" t="s">
        <v>31</v>
      </c>
    </row>
    <row r="62" spans="2:6" x14ac:dyDescent="0.2">
      <c r="B62" s="5" t="s">
        <v>71</v>
      </c>
      <c r="C62" s="6">
        <v>0.79513888888888884</v>
      </c>
      <c r="D62" s="5" t="s">
        <v>58</v>
      </c>
      <c r="E62" s="53" t="s">
        <v>42</v>
      </c>
      <c r="F62" s="53" t="s">
        <v>31</v>
      </c>
    </row>
    <row r="63" spans="2:6" x14ac:dyDescent="0.2">
      <c r="B63" s="5" t="s">
        <v>71</v>
      </c>
      <c r="C63" s="6">
        <v>0.85486111111111107</v>
      </c>
      <c r="D63" s="5" t="s">
        <v>60</v>
      </c>
      <c r="E63" s="53" t="s">
        <v>40</v>
      </c>
      <c r="F63" s="53" t="s">
        <v>31</v>
      </c>
    </row>
    <row r="64" spans="2:6" x14ac:dyDescent="0.2">
      <c r="B64" s="5" t="s">
        <v>71</v>
      </c>
      <c r="C64" s="6">
        <v>0.85486111111111107</v>
      </c>
      <c r="D64" s="5" t="s">
        <v>60</v>
      </c>
      <c r="E64" s="53" t="s">
        <v>40</v>
      </c>
      <c r="F64" s="53" t="s">
        <v>33</v>
      </c>
    </row>
    <row r="65" spans="2:6" x14ac:dyDescent="0.2">
      <c r="B65" s="5" t="s">
        <v>71</v>
      </c>
      <c r="C65" s="6">
        <v>0.85486111111111107</v>
      </c>
      <c r="D65" s="5" t="s">
        <v>57</v>
      </c>
      <c r="E65" s="53" t="s">
        <v>25</v>
      </c>
      <c r="F65" s="53" t="s">
        <v>31</v>
      </c>
    </row>
    <row r="66" spans="2:6" x14ac:dyDescent="0.2">
      <c r="B66" s="5" t="s">
        <v>71</v>
      </c>
      <c r="C66" s="6">
        <v>0.85625000000000007</v>
      </c>
      <c r="D66" s="5" t="s">
        <v>72</v>
      </c>
      <c r="E66" s="53" t="s">
        <v>24</v>
      </c>
      <c r="F66" s="53" t="s">
        <v>31</v>
      </c>
    </row>
    <row r="67" spans="2:6" x14ac:dyDescent="0.2">
      <c r="B67" s="5" t="s">
        <v>71</v>
      </c>
      <c r="C67" s="6">
        <v>0.85763888888888884</v>
      </c>
      <c r="D67" s="5" t="s">
        <v>58</v>
      </c>
      <c r="E67" s="53" t="s">
        <v>42</v>
      </c>
      <c r="F67" s="53" t="s">
        <v>31</v>
      </c>
    </row>
    <row r="68" spans="2:6" x14ac:dyDescent="0.2">
      <c r="B68" s="5" t="s">
        <v>71</v>
      </c>
      <c r="C68" s="6">
        <v>0.93819444444444444</v>
      </c>
      <c r="D68" s="5" t="s">
        <v>60</v>
      </c>
      <c r="E68" s="53" t="s">
        <v>40</v>
      </c>
      <c r="F68" s="53" t="s">
        <v>31</v>
      </c>
    </row>
    <row r="69" spans="2:6" x14ac:dyDescent="0.2">
      <c r="B69" s="5" t="s">
        <v>71</v>
      </c>
      <c r="C69" s="6">
        <v>0.93819444444444444</v>
      </c>
      <c r="D69" s="5" t="s">
        <v>60</v>
      </c>
      <c r="E69" s="53" t="s">
        <v>40</v>
      </c>
      <c r="F69" s="53" t="s">
        <v>33</v>
      </c>
    </row>
    <row r="70" spans="2:6" x14ac:dyDescent="0.2">
      <c r="B70" s="5" t="s">
        <v>71</v>
      </c>
      <c r="C70" s="6">
        <v>0.93819444444444444</v>
      </c>
      <c r="D70" s="5" t="s">
        <v>57</v>
      </c>
      <c r="E70" s="53" t="s">
        <v>25</v>
      </c>
      <c r="F70" s="53" t="s">
        <v>31</v>
      </c>
    </row>
    <row r="71" spans="2:6" x14ac:dyDescent="0.2">
      <c r="B71" s="5" t="s">
        <v>71</v>
      </c>
      <c r="C71" s="6">
        <v>0.93958333333333333</v>
      </c>
      <c r="D71" s="5" t="s">
        <v>72</v>
      </c>
      <c r="E71" s="53" t="s">
        <v>24</v>
      </c>
      <c r="F71" s="53" t="s">
        <v>31</v>
      </c>
    </row>
    <row r="72" spans="2:6" x14ac:dyDescent="0.2">
      <c r="B72" s="5" t="s">
        <v>71</v>
      </c>
      <c r="C72" s="6">
        <v>0.94097222222222221</v>
      </c>
      <c r="D72" s="5" t="s">
        <v>58</v>
      </c>
      <c r="E72" s="53" t="s">
        <v>42</v>
      </c>
      <c r="F72" s="53" t="s">
        <v>31</v>
      </c>
    </row>
    <row r="73" spans="2:6" x14ac:dyDescent="0.2">
      <c r="B73" s="5" t="s">
        <v>73</v>
      </c>
      <c r="C73" s="6">
        <v>4.2361111111111106E-2</v>
      </c>
      <c r="D73" s="5" t="s">
        <v>60</v>
      </c>
      <c r="E73" s="53" t="s">
        <v>40</v>
      </c>
      <c r="F73" s="53" t="s">
        <v>31</v>
      </c>
    </row>
    <row r="74" spans="2:6" x14ac:dyDescent="0.2">
      <c r="B74" s="5" t="s">
        <v>73</v>
      </c>
      <c r="C74" s="6">
        <v>4.2361111111111106E-2</v>
      </c>
      <c r="D74" s="5" t="s">
        <v>60</v>
      </c>
      <c r="E74" s="53" t="s">
        <v>40</v>
      </c>
      <c r="F74" s="53" t="s">
        <v>33</v>
      </c>
    </row>
    <row r="75" spans="2:6" x14ac:dyDescent="0.2">
      <c r="B75" s="5" t="s">
        <v>73</v>
      </c>
      <c r="C75" s="6">
        <v>4.2361111111111106E-2</v>
      </c>
      <c r="D75" s="5" t="s">
        <v>57</v>
      </c>
      <c r="E75" s="53" t="s">
        <v>25</v>
      </c>
      <c r="F75" s="53" t="s">
        <v>31</v>
      </c>
    </row>
    <row r="76" spans="2:6" x14ac:dyDescent="0.2">
      <c r="B76" s="5" t="s">
        <v>73</v>
      </c>
      <c r="C76" s="6">
        <v>4.3750000000000004E-2</v>
      </c>
      <c r="D76" s="5" t="s">
        <v>72</v>
      </c>
      <c r="E76" s="53" t="s">
        <v>24</v>
      </c>
      <c r="F76" s="53" t="s">
        <v>31</v>
      </c>
    </row>
    <row r="77" spans="2:6" x14ac:dyDescent="0.2">
      <c r="B77" s="5" t="s">
        <v>73</v>
      </c>
      <c r="C77" s="6">
        <v>4.5138888888888888E-2</v>
      </c>
      <c r="D77" s="5" t="s">
        <v>58</v>
      </c>
      <c r="E77" s="53" t="s">
        <v>42</v>
      </c>
      <c r="F77" s="53" t="s">
        <v>31</v>
      </c>
    </row>
    <row r="78" spans="2:6" x14ac:dyDescent="0.2">
      <c r="B78" s="5" t="s">
        <v>73</v>
      </c>
      <c r="C78" s="6">
        <v>0.31666666666666665</v>
      </c>
      <c r="D78" s="5" t="s">
        <v>60</v>
      </c>
      <c r="E78" s="53" t="s">
        <v>40</v>
      </c>
      <c r="F78" s="53" t="s">
        <v>31</v>
      </c>
    </row>
    <row r="79" spans="2:6" x14ac:dyDescent="0.2">
      <c r="B79" s="5" t="s">
        <v>73</v>
      </c>
      <c r="C79" s="6">
        <v>0.31666666666666665</v>
      </c>
      <c r="D79" s="5" t="s">
        <v>60</v>
      </c>
      <c r="E79" s="53" t="s">
        <v>40</v>
      </c>
      <c r="F79" s="53" t="s">
        <v>33</v>
      </c>
    </row>
    <row r="80" spans="2:6" x14ac:dyDescent="0.2">
      <c r="B80" s="5" t="s">
        <v>73</v>
      </c>
      <c r="C80" s="6">
        <v>0.31666666666666665</v>
      </c>
      <c r="D80" s="5" t="s">
        <v>57</v>
      </c>
      <c r="E80" s="53" t="s">
        <v>25</v>
      </c>
      <c r="F80" s="53" t="s">
        <v>31</v>
      </c>
    </row>
    <row r="81" spans="2:6" x14ac:dyDescent="0.2">
      <c r="B81" s="5" t="s">
        <v>73</v>
      </c>
      <c r="C81" s="6">
        <v>0.31805555555555554</v>
      </c>
      <c r="D81" s="5" t="s">
        <v>72</v>
      </c>
      <c r="E81" s="53" t="s">
        <v>24</v>
      </c>
      <c r="F81" s="53" t="s">
        <v>31</v>
      </c>
    </row>
    <row r="82" spans="2:6" x14ac:dyDescent="0.2">
      <c r="B82" s="5" t="s">
        <v>73</v>
      </c>
      <c r="C82" s="6">
        <v>0.31944444444444448</v>
      </c>
      <c r="D82" s="5" t="s">
        <v>58</v>
      </c>
      <c r="E82" s="53" t="s">
        <v>42</v>
      </c>
      <c r="F82" s="53" t="s">
        <v>31</v>
      </c>
    </row>
    <row r="83" spans="2:6" x14ac:dyDescent="0.2">
      <c r="B83" s="5" t="s">
        <v>73</v>
      </c>
      <c r="C83" s="6">
        <v>0.3756944444444445</v>
      </c>
      <c r="D83" s="5" t="s">
        <v>60</v>
      </c>
      <c r="E83" s="53" t="s">
        <v>40</v>
      </c>
      <c r="F83" s="53" t="s">
        <v>31</v>
      </c>
    </row>
    <row r="84" spans="2:6" x14ac:dyDescent="0.2">
      <c r="B84" s="5" t="s">
        <v>73</v>
      </c>
      <c r="C84" s="6">
        <v>0.3756944444444445</v>
      </c>
      <c r="D84" s="5" t="s">
        <v>60</v>
      </c>
      <c r="E84" s="53" t="s">
        <v>40</v>
      </c>
      <c r="F84" s="53" t="s">
        <v>33</v>
      </c>
    </row>
    <row r="85" spans="2:6" x14ac:dyDescent="0.2">
      <c r="B85" s="5" t="s">
        <v>73</v>
      </c>
      <c r="C85" s="6">
        <v>0.3756944444444445</v>
      </c>
      <c r="D85" s="5" t="s">
        <v>57</v>
      </c>
      <c r="E85" s="53" t="s">
        <v>25</v>
      </c>
      <c r="F85" s="53" t="s">
        <v>31</v>
      </c>
    </row>
    <row r="86" spans="2:6" x14ac:dyDescent="0.2">
      <c r="B86" s="5" t="s">
        <v>73</v>
      </c>
      <c r="C86" s="6">
        <v>0.37708333333333338</v>
      </c>
      <c r="D86" s="5" t="s">
        <v>72</v>
      </c>
      <c r="E86" s="53" t="s">
        <v>24</v>
      </c>
      <c r="F86" s="53" t="s">
        <v>31</v>
      </c>
    </row>
    <row r="87" spans="2:6" x14ac:dyDescent="0.2">
      <c r="B87" s="5" t="s">
        <v>73</v>
      </c>
      <c r="C87" s="6">
        <v>0.37847222222222227</v>
      </c>
      <c r="D87" s="5" t="s">
        <v>58</v>
      </c>
      <c r="E87" s="53" t="s">
        <v>42</v>
      </c>
      <c r="F87" s="53" t="s">
        <v>31</v>
      </c>
    </row>
    <row r="88" spans="2:6" x14ac:dyDescent="0.2">
      <c r="B88" s="5" t="s">
        <v>73</v>
      </c>
      <c r="C88" s="6">
        <v>0.45902777777777781</v>
      </c>
      <c r="D88" s="5" t="s">
        <v>60</v>
      </c>
      <c r="E88" s="53" t="s">
        <v>40</v>
      </c>
      <c r="F88" s="53" t="s">
        <v>31</v>
      </c>
    </row>
    <row r="89" spans="2:6" x14ac:dyDescent="0.2">
      <c r="B89" s="5" t="s">
        <v>73</v>
      </c>
      <c r="C89" s="6">
        <v>0.45902777777777781</v>
      </c>
      <c r="D89" s="5" t="s">
        <v>60</v>
      </c>
      <c r="E89" s="53" t="s">
        <v>40</v>
      </c>
      <c r="F89" s="53" t="s">
        <v>33</v>
      </c>
    </row>
    <row r="90" spans="2:6" x14ac:dyDescent="0.2">
      <c r="B90" s="5" t="s">
        <v>73</v>
      </c>
      <c r="C90" s="6">
        <v>0.45902777777777781</v>
      </c>
      <c r="D90" s="5" t="s">
        <v>57</v>
      </c>
      <c r="E90" s="53" t="s">
        <v>25</v>
      </c>
      <c r="F90" s="53" t="s">
        <v>31</v>
      </c>
    </row>
    <row r="91" spans="2:6" x14ac:dyDescent="0.2">
      <c r="B91" s="5" t="s">
        <v>73</v>
      </c>
      <c r="C91" s="6">
        <v>0.4604166666666667</v>
      </c>
      <c r="D91" s="5" t="s">
        <v>72</v>
      </c>
      <c r="E91" s="53" t="s">
        <v>24</v>
      </c>
      <c r="F91" s="53" t="s">
        <v>31</v>
      </c>
    </row>
    <row r="92" spans="2:6" x14ac:dyDescent="0.2">
      <c r="B92" s="5" t="s">
        <v>73</v>
      </c>
      <c r="C92" s="6">
        <v>0.46180555555555558</v>
      </c>
      <c r="D92" s="5" t="s">
        <v>58</v>
      </c>
      <c r="E92" s="53" t="s">
        <v>42</v>
      </c>
      <c r="F92" s="53" t="s">
        <v>31</v>
      </c>
    </row>
    <row r="93" spans="2:6" x14ac:dyDescent="0.2">
      <c r="B93" s="5" t="s">
        <v>73</v>
      </c>
      <c r="C93" s="6">
        <v>0.79236111111111107</v>
      </c>
      <c r="D93" s="5" t="s">
        <v>60</v>
      </c>
      <c r="E93" s="53" t="s">
        <v>40</v>
      </c>
      <c r="F93" s="53" t="s">
        <v>31</v>
      </c>
    </row>
    <row r="94" spans="2:6" x14ac:dyDescent="0.2">
      <c r="B94" s="5" t="s">
        <v>73</v>
      </c>
      <c r="C94" s="6">
        <v>0.79236111111111107</v>
      </c>
      <c r="D94" s="5" t="s">
        <v>58</v>
      </c>
      <c r="E94" s="53" t="s">
        <v>42</v>
      </c>
      <c r="F94" s="53" t="s">
        <v>31</v>
      </c>
    </row>
    <row r="95" spans="2:6" x14ac:dyDescent="0.2">
      <c r="B95" s="5" t="s">
        <v>73</v>
      </c>
      <c r="C95" s="6">
        <v>0.79375000000000007</v>
      </c>
      <c r="D95" s="5" t="s">
        <v>62</v>
      </c>
      <c r="E95" s="53" t="s">
        <v>44</v>
      </c>
      <c r="F95" s="53" t="s">
        <v>31</v>
      </c>
    </row>
    <row r="96" spans="2:6" x14ac:dyDescent="0.2">
      <c r="B96" s="5" t="s">
        <v>73</v>
      </c>
      <c r="C96" s="6">
        <v>0.7944444444444444</v>
      </c>
      <c r="D96" s="5" t="s">
        <v>72</v>
      </c>
      <c r="E96" s="53" t="s">
        <v>24</v>
      </c>
      <c r="F96" s="53" t="s">
        <v>31</v>
      </c>
    </row>
    <row r="97" spans="2:6" x14ac:dyDescent="0.2">
      <c r="B97" s="5" t="s">
        <v>73</v>
      </c>
      <c r="C97" s="6">
        <v>0.85486111111111107</v>
      </c>
      <c r="D97" s="5" t="s">
        <v>60</v>
      </c>
      <c r="E97" s="53" t="s">
        <v>40</v>
      </c>
      <c r="F97" s="53" t="s">
        <v>31</v>
      </c>
    </row>
    <row r="98" spans="2:6" x14ac:dyDescent="0.2">
      <c r="B98" s="5" t="s">
        <v>73</v>
      </c>
      <c r="C98" s="6">
        <v>0.85486111111111107</v>
      </c>
      <c r="D98" s="5" t="s">
        <v>58</v>
      </c>
      <c r="E98" s="53" t="s">
        <v>42</v>
      </c>
      <c r="F98" s="53" t="s">
        <v>31</v>
      </c>
    </row>
    <row r="99" spans="2:6" x14ac:dyDescent="0.2">
      <c r="B99" s="5" t="s">
        <v>73</v>
      </c>
      <c r="C99" s="6">
        <v>0.85625000000000007</v>
      </c>
      <c r="D99" s="5" t="s">
        <v>62</v>
      </c>
      <c r="E99" s="53" t="s">
        <v>44</v>
      </c>
      <c r="F99" s="53" t="s">
        <v>31</v>
      </c>
    </row>
    <row r="100" spans="2:6" x14ac:dyDescent="0.2">
      <c r="B100" s="5" t="s">
        <v>73</v>
      </c>
      <c r="C100" s="6">
        <v>0.8569444444444444</v>
      </c>
      <c r="D100" s="5" t="s">
        <v>72</v>
      </c>
      <c r="E100" s="53" t="s">
        <v>24</v>
      </c>
      <c r="F100" s="53" t="s">
        <v>31</v>
      </c>
    </row>
    <row r="101" spans="2:6" x14ac:dyDescent="0.2">
      <c r="B101" s="5" t="s">
        <v>73</v>
      </c>
      <c r="C101" s="6">
        <v>0.93819444444444444</v>
      </c>
      <c r="D101" s="5" t="s">
        <v>60</v>
      </c>
      <c r="E101" s="53" t="s">
        <v>40</v>
      </c>
      <c r="F101" s="53" t="s">
        <v>31</v>
      </c>
    </row>
    <row r="102" spans="2:6" x14ac:dyDescent="0.2">
      <c r="B102" s="5" t="s">
        <v>73</v>
      </c>
      <c r="C102" s="6">
        <v>0.93819444444444444</v>
      </c>
      <c r="D102" s="5" t="s">
        <v>58</v>
      </c>
      <c r="E102" s="53" t="s">
        <v>42</v>
      </c>
      <c r="F102" s="53" t="s">
        <v>31</v>
      </c>
    </row>
    <row r="103" spans="2:6" x14ac:dyDescent="0.2">
      <c r="B103" s="5" t="s">
        <v>73</v>
      </c>
      <c r="C103" s="6">
        <v>0.93958333333333333</v>
      </c>
      <c r="D103" s="5" t="s">
        <v>62</v>
      </c>
      <c r="E103" s="53" t="s">
        <v>44</v>
      </c>
      <c r="F103" s="53" t="s">
        <v>31</v>
      </c>
    </row>
    <row r="104" spans="2:6" x14ac:dyDescent="0.2">
      <c r="B104" s="5" t="s">
        <v>73</v>
      </c>
      <c r="C104" s="6">
        <v>0.94027777777777777</v>
      </c>
      <c r="D104" s="5" t="s">
        <v>72</v>
      </c>
      <c r="E104" s="53" t="s">
        <v>24</v>
      </c>
      <c r="F104" s="53" t="s">
        <v>31</v>
      </c>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sheetData>
  <dataConsolidate/>
  <mergeCells count="4">
    <mergeCell ref="B3:D3"/>
    <mergeCell ref="B2:F2"/>
    <mergeCell ref="E3:F3"/>
    <mergeCell ref="B1:F1"/>
  </mergeCells>
  <phoneticPr fontId="0" type="noConversion"/>
  <dataValidations count="4">
    <dataValidation showInputMessage="1" showErrorMessage="1" sqref="E3 B1:B3 G1:XFD4 A4:F4" xr:uid="{00000000-0002-0000-0000-000000000000}"/>
    <dataValidation operator="greaterThan" allowBlank="1" showInputMessage="1" showErrorMessage="1" sqref="C6:C995" xr:uid="{00000000-0002-0000-0000-000001000000}"/>
    <dataValidation errorStyle="information" showInputMessage="1" sqref="D6:D995" xr:uid="{00000000-0002-0000-0000-000002000000}"/>
    <dataValidation type="list" showInputMessage="1" showErrorMessage="1" sqref="E6:E995"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4" activePane="bottomLeft" state="frozen"/>
      <selection pane="bottomLeft" activeCell="I7" sqref="I7:I75"/>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46</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52</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25.5" x14ac:dyDescent="0.2">
      <c r="B6" s="5" t="s">
        <v>53</v>
      </c>
      <c r="C6" s="6">
        <v>9.0972222222222218E-2</v>
      </c>
      <c r="D6" s="5" t="s">
        <v>54</v>
      </c>
      <c r="E6" s="5"/>
      <c r="F6" s="5" t="s">
        <v>40</v>
      </c>
      <c r="G6" s="5" t="s">
        <v>55</v>
      </c>
      <c r="H6" s="13">
        <v>900</v>
      </c>
      <c r="I6" s="13" t="s">
        <v>78</v>
      </c>
    </row>
    <row r="7" spans="2:9" ht="25.5" x14ac:dyDescent="0.2">
      <c r="B7" s="5" t="s">
        <v>53</v>
      </c>
      <c r="C7" s="6">
        <v>0.48333333333333334</v>
      </c>
      <c r="D7" s="5" t="s">
        <v>54</v>
      </c>
      <c r="E7" s="5"/>
      <c r="F7" s="5" t="s">
        <v>40</v>
      </c>
      <c r="G7" s="5" t="s">
        <v>55</v>
      </c>
      <c r="H7" s="13">
        <v>900</v>
      </c>
      <c r="I7" s="13" t="s">
        <v>78</v>
      </c>
    </row>
    <row r="8" spans="2:9" ht="25.5" x14ac:dyDescent="0.2">
      <c r="B8" s="5" t="s">
        <v>53</v>
      </c>
      <c r="C8" s="6">
        <v>0.72013888888888899</v>
      </c>
      <c r="D8" s="5" t="s">
        <v>77</v>
      </c>
      <c r="E8" s="5" t="s">
        <v>64</v>
      </c>
      <c r="F8" s="5" t="s">
        <v>40</v>
      </c>
      <c r="G8" s="5" t="s">
        <v>55</v>
      </c>
      <c r="H8" s="13">
        <v>33</v>
      </c>
      <c r="I8" s="13" t="s">
        <v>78</v>
      </c>
    </row>
    <row r="9" spans="2:9" ht="25.5" x14ac:dyDescent="0.2">
      <c r="B9" s="5" t="s">
        <v>53</v>
      </c>
      <c r="C9" s="6">
        <v>0.75763888888888886</v>
      </c>
      <c r="D9" s="5" t="s">
        <v>77</v>
      </c>
      <c r="E9" s="5" t="s">
        <v>64</v>
      </c>
      <c r="F9" s="5" t="s">
        <v>40</v>
      </c>
      <c r="G9" s="5" t="s">
        <v>55</v>
      </c>
      <c r="H9" s="13">
        <v>39</v>
      </c>
      <c r="I9" s="13" t="s">
        <v>78</v>
      </c>
    </row>
    <row r="10" spans="2:9" ht="25.5" x14ac:dyDescent="0.2">
      <c r="B10" s="5" t="s">
        <v>53</v>
      </c>
      <c r="C10" s="6">
        <v>0.79166666666666663</v>
      </c>
      <c r="D10" s="5" t="s">
        <v>77</v>
      </c>
      <c r="E10" s="5" t="s">
        <v>64</v>
      </c>
      <c r="F10" s="5" t="s">
        <v>40</v>
      </c>
      <c r="G10" s="5" t="s">
        <v>55</v>
      </c>
      <c r="H10" s="13">
        <v>44</v>
      </c>
      <c r="I10" s="13" t="s">
        <v>78</v>
      </c>
    </row>
    <row r="11" spans="2:9" ht="25.5" x14ac:dyDescent="0.2">
      <c r="B11" s="5" t="s">
        <v>53</v>
      </c>
      <c r="C11" s="6">
        <v>0.81319444444444444</v>
      </c>
      <c r="D11" s="5" t="s">
        <v>77</v>
      </c>
      <c r="E11" s="5" t="s">
        <v>64</v>
      </c>
      <c r="F11" s="5" t="s">
        <v>40</v>
      </c>
      <c r="G11" s="5" t="s">
        <v>55</v>
      </c>
      <c r="H11" s="13">
        <v>33</v>
      </c>
      <c r="I11" s="13" t="s">
        <v>78</v>
      </c>
    </row>
    <row r="12" spans="2:9" ht="25.5" x14ac:dyDescent="0.2">
      <c r="B12" s="5" t="s">
        <v>53</v>
      </c>
      <c r="C12" s="6">
        <v>0.83333333333333337</v>
      </c>
      <c r="D12" s="5" t="s">
        <v>65</v>
      </c>
      <c r="E12" s="5" t="s">
        <v>40</v>
      </c>
      <c r="F12" s="5" t="s">
        <v>40</v>
      </c>
      <c r="G12" s="5" t="s">
        <v>55</v>
      </c>
      <c r="H12" s="13">
        <v>159</v>
      </c>
      <c r="I12" s="13" t="s">
        <v>78</v>
      </c>
    </row>
    <row r="13" spans="2:9" ht="25.5" x14ac:dyDescent="0.2">
      <c r="B13" s="5" t="s">
        <v>53</v>
      </c>
      <c r="C13" s="6">
        <v>0.83333333333333337</v>
      </c>
      <c r="D13" s="5" t="s">
        <v>65</v>
      </c>
      <c r="E13" s="5" t="s">
        <v>64</v>
      </c>
      <c r="F13" s="5" t="s">
        <v>40</v>
      </c>
      <c r="G13" s="5" t="s">
        <v>55</v>
      </c>
      <c r="H13" s="13">
        <v>395</v>
      </c>
      <c r="I13" s="13" t="s">
        <v>78</v>
      </c>
    </row>
    <row r="14" spans="2:9" ht="25.5" x14ac:dyDescent="0.2">
      <c r="B14" s="5" t="s">
        <v>53</v>
      </c>
      <c r="C14" s="6">
        <v>0.83333333333333337</v>
      </c>
      <c r="D14" s="5" t="s">
        <v>65</v>
      </c>
      <c r="E14" s="5" t="s">
        <v>66</v>
      </c>
      <c r="F14" s="5" t="s">
        <v>40</v>
      </c>
      <c r="G14" s="5" t="s">
        <v>55</v>
      </c>
      <c r="H14" s="13">
        <v>234</v>
      </c>
      <c r="I14" s="13" t="s">
        <v>78</v>
      </c>
    </row>
    <row r="15" spans="2:9" ht="25.5" x14ac:dyDescent="0.2">
      <c r="B15" s="5" t="s">
        <v>53</v>
      </c>
      <c r="C15" s="6">
        <v>0.83333333333333337</v>
      </c>
      <c r="D15" s="5" t="s">
        <v>65</v>
      </c>
      <c r="E15" s="5" t="s">
        <v>67</v>
      </c>
      <c r="F15" s="5" t="s">
        <v>40</v>
      </c>
      <c r="G15" s="5" t="s">
        <v>55</v>
      </c>
      <c r="H15" s="13">
        <v>595</v>
      </c>
      <c r="I15" s="13" t="s">
        <v>78</v>
      </c>
    </row>
    <row r="16" spans="2:9" ht="25.5" x14ac:dyDescent="0.2">
      <c r="B16" s="5" t="s">
        <v>53</v>
      </c>
      <c r="C16" s="6">
        <v>0.87569444444444444</v>
      </c>
      <c r="D16" s="5" t="s">
        <v>77</v>
      </c>
      <c r="E16" s="5" t="s">
        <v>64</v>
      </c>
      <c r="F16" s="5" t="s">
        <v>40</v>
      </c>
      <c r="G16" s="5" t="s">
        <v>55</v>
      </c>
      <c r="H16" s="13">
        <v>39</v>
      </c>
      <c r="I16" s="13" t="s">
        <v>78</v>
      </c>
    </row>
    <row r="17" spans="2:9" ht="25.5" x14ac:dyDescent="0.2">
      <c r="B17" s="5" t="s">
        <v>53</v>
      </c>
      <c r="C17" s="6">
        <v>0.91388888888888886</v>
      </c>
      <c r="D17" s="5" t="s">
        <v>77</v>
      </c>
      <c r="E17" s="5" t="s">
        <v>64</v>
      </c>
      <c r="F17" s="5" t="s">
        <v>40</v>
      </c>
      <c r="G17" s="5" t="s">
        <v>55</v>
      </c>
      <c r="H17" s="13">
        <v>44</v>
      </c>
      <c r="I17" s="13" t="s">
        <v>78</v>
      </c>
    </row>
    <row r="18" spans="2:9" ht="25.5" x14ac:dyDescent="0.2">
      <c r="B18" s="5" t="s">
        <v>53</v>
      </c>
      <c r="C18" s="6">
        <v>0.96736111111111101</v>
      </c>
      <c r="D18" s="5" t="s">
        <v>77</v>
      </c>
      <c r="E18" s="5" t="s">
        <v>64</v>
      </c>
      <c r="F18" s="5" t="s">
        <v>40</v>
      </c>
      <c r="G18" s="5" t="s">
        <v>55</v>
      </c>
      <c r="H18" s="13">
        <v>33</v>
      </c>
      <c r="I18" s="13" t="s">
        <v>78</v>
      </c>
    </row>
    <row r="19" spans="2:9" ht="25.5" x14ac:dyDescent="0.2">
      <c r="B19" s="5" t="s">
        <v>68</v>
      </c>
      <c r="C19" s="6">
        <v>0.1277777777777778</v>
      </c>
      <c r="D19" s="5" t="s">
        <v>65</v>
      </c>
      <c r="E19" s="5" t="s">
        <v>40</v>
      </c>
      <c r="F19" s="5" t="s">
        <v>40</v>
      </c>
      <c r="G19" s="5" t="s">
        <v>55</v>
      </c>
      <c r="H19" s="13">
        <v>159</v>
      </c>
      <c r="I19" s="13" t="s">
        <v>78</v>
      </c>
    </row>
    <row r="20" spans="2:9" ht="25.5" x14ac:dyDescent="0.2">
      <c r="B20" s="5" t="s">
        <v>68</v>
      </c>
      <c r="C20" s="6">
        <v>0.1277777777777778</v>
      </c>
      <c r="D20" s="5" t="s">
        <v>65</v>
      </c>
      <c r="E20" s="5" t="s">
        <v>64</v>
      </c>
      <c r="F20" s="5" t="s">
        <v>40</v>
      </c>
      <c r="G20" s="5" t="s">
        <v>55</v>
      </c>
      <c r="H20" s="13">
        <v>395</v>
      </c>
      <c r="I20" s="13" t="s">
        <v>78</v>
      </c>
    </row>
    <row r="21" spans="2:9" ht="25.5" x14ac:dyDescent="0.2">
      <c r="B21" s="5" t="s">
        <v>68</v>
      </c>
      <c r="C21" s="6">
        <v>0.1277777777777778</v>
      </c>
      <c r="D21" s="5" t="s">
        <v>65</v>
      </c>
      <c r="E21" s="5" t="s">
        <v>66</v>
      </c>
      <c r="F21" s="5" t="s">
        <v>40</v>
      </c>
      <c r="G21" s="5" t="s">
        <v>55</v>
      </c>
      <c r="H21" s="13">
        <v>234</v>
      </c>
      <c r="I21" s="13" t="s">
        <v>78</v>
      </c>
    </row>
    <row r="22" spans="2:9" ht="25.5" x14ac:dyDescent="0.2">
      <c r="B22" s="5" t="s">
        <v>68</v>
      </c>
      <c r="C22" s="6">
        <v>0.1277777777777778</v>
      </c>
      <c r="D22" s="5" t="s">
        <v>65</v>
      </c>
      <c r="E22" s="5" t="s">
        <v>67</v>
      </c>
      <c r="F22" s="5" t="s">
        <v>40</v>
      </c>
      <c r="G22" s="5" t="s">
        <v>55</v>
      </c>
      <c r="H22" s="13">
        <v>595</v>
      </c>
      <c r="I22" s="13" t="s">
        <v>78</v>
      </c>
    </row>
    <row r="23" spans="2:9" ht="25.5" x14ac:dyDescent="0.2">
      <c r="B23" s="5" t="s">
        <v>69</v>
      </c>
      <c r="C23" s="6">
        <v>0.72152777777777777</v>
      </c>
      <c r="D23" s="5" t="s">
        <v>77</v>
      </c>
      <c r="E23" s="5" t="s">
        <v>64</v>
      </c>
      <c r="F23" s="5" t="s">
        <v>40</v>
      </c>
      <c r="G23" s="5" t="s">
        <v>55</v>
      </c>
      <c r="H23" s="13">
        <v>39</v>
      </c>
      <c r="I23" s="13" t="s">
        <v>78</v>
      </c>
    </row>
    <row r="24" spans="2:9" ht="25.5" x14ac:dyDescent="0.2">
      <c r="B24" s="5" t="s">
        <v>69</v>
      </c>
      <c r="C24" s="6">
        <v>0.75763888888888886</v>
      </c>
      <c r="D24" s="5" t="s">
        <v>77</v>
      </c>
      <c r="E24" s="5" t="s">
        <v>64</v>
      </c>
      <c r="F24" s="5" t="s">
        <v>40</v>
      </c>
      <c r="G24" s="5" t="s">
        <v>55</v>
      </c>
      <c r="H24" s="13">
        <v>44</v>
      </c>
      <c r="I24" s="13" t="s">
        <v>78</v>
      </c>
    </row>
    <row r="25" spans="2:9" ht="25.5" x14ac:dyDescent="0.2">
      <c r="B25" s="5" t="s">
        <v>69</v>
      </c>
      <c r="C25" s="6">
        <v>0.7909722222222223</v>
      </c>
      <c r="D25" s="5" t="s">
        <v>77</v>
      </c>
      <c r="E25" s="5" t="s">
        <v>64</v>
      </c>
      <c r="F25" s="5" t="s">
        <v>40</v>
      </c>
      <c r="G25" s="5" t="s">
        <v>55</v>
      </c>
      <c r="H25" s="13">
        <v>33</v>
      </c>
      <c r="I25" s="13" t="s">
        <v>78</v>
      </c>
    </row>
    <row r="26" spans="2:9" ht="25.5" x14ac:dyDescent="0.2">
      <c r="B26" s="5" t="s">
        <v>69</v>
      </c>
      <c r="C26" s="6">
        <v>0.8125</v>
      </c>
      <c r="D26" s="5" t="s">
        <v>77</v>
      </c>
      <c r="E26" s="5" t="s">
        <v>64</v>
      </c>
      <c r="F26" s="5" t="s">
        <v>40</v>
      </c>
      <c r="G26" s="5" t="s">
        <v>55</v>
      </c>
      <c r="H26" s="13">
        <v>39</v>
      </c>
      <c r="I26" s="13" t="s">
        <v>78</v>
      </c>
    </row>
    <row r="27" spans="2:9" ht="25.5" x14ac:dyDescent="0.2">
      <c r="B27" s="5" t="s">
        <v>69</v>
      </c>
      <c r="C27" s="6">
        <v>0.87569444444444444</v>
      </c>
      <c r="D27" s="5" t="s">
        <v>77</v>
      </c>
      <c r="E27" s="5" t="s">
        <v>64</v>
      </c>
      <c r="F27" s="5" t="s">
        <v>40</v>
      </c>
      <c r="G27" s="5" t="s">
        <v>55</v>
      </c>
      <c r="H27" s="13">
        <v>44</v>
      </c>
      <c r="I27" s="13" t="s">
        <v>78</v>
      </c>
    </row>
    <row r="28" spans="2:9" ht="25.5" x14ac:dyDescent="0.2">
      <c r="B28" s="5" t="s">
        <v>69</v>
      </c>
      <c r="C28" s="6">
        <v>0.87638888888888899</v>
      </c>
      <c r="D28" s="5" t="s">
        <v>65</v>
      </c>
      <c r="E28" s="5" t="s">
        <v>40</v>
      </c>
      <c r="F28" s="5" t="s">
        <v>40</v>
      </c>
      <c r="G28" s="5" t="s">
        <v>55</v>
      </c>
      <c r="H28" s="13">
        <v>159</v>
      </c>
      <c r="I28" s="13" t="s">
        <v>78</v>
      </c>
    </row>
    <row r="29" spans="2:9" ht="25.5" x14ac:dyDescent="0.2">
      <c r="B29" s="5" t="s">
        <v>69</v>
      </c>
      <c r="C29" s="6">
        <v>0.87638888888888899</v>
      </c>
      <c r="D29" s="5" t="s">
        <v>65</v>
      </c>
      <c r="E29" s="5" t="s">
        <v>64</v>
      </c>
      <c r="F29" s="5" t="s">
        <v>40</v>
      </c>
      <c r="G29" s="5" t="s">
        <v>55</v>
      </c>
      <c r="H29" s="13">
        <v>395</v>
      </c>
      <c r="I29" s="13" t="s">
        <v>78</v>
      </c>
    </row>
    <row r="30" spans="2:9" ht="25.5" x14ac:dyDescent="0.2">
      <c r="B30" s="5" t="s">
        <v>69</v>
      </c>
      <c r="C30" s="6">
        <v>0.87638888888888899</v>
      </c>
      <c r="D30" s="5" t="s">
        <v>65</v>
      </c>
      <c r="E30" s="5" t="s">
        <v>66</v>
      </c>
      <c r="F30" s="5" t="s">
        <v>40</v>
      </c>
      <c r="G30" s="5" t="s">
        <v>55</v>
      </c>
      <c r="H30" s="13">
        <v>234</v>
      </c>
      <c r="I30" s="13" t="s">
        <v>78</v>
      </c>
    </row>
    <row r="31" spans="2:9" ht="25.5" x14ac:dyDescent="0.2">
      <c r="B31" s="5" t="s">
        <v>69</v>
      </c>
      <c r="C31" s="6">
        <v>0.87638888888888899</v>
      </c>
      <c r="D31" s="5" t="s">
        <v>65</v>
      </c>
      <c r="E31" s="5" t="s">
        <v>67</v>
      </c>
      <c r="F31" s="5" t="s">
        <v>40</v>
      </c>
      <c r="G31" s="5" t="s">
        <v>55</v>
      </c>
      <c r="H31" s="13">
        <v>595</v>
      </c>
      <c r="I31" s="13" t="s">
        <v>78</v>
      </c>
    </row>
    <row r="32" spans="2:9" ht="25.5" x14ac:dyDescent="0.2">
      <c r="B32" s="5" t="s">
        <v>69</v>
      </c>
      <c r="C32" s="6">
        <v>0.9145833333333333</v>
      </c>
      <c r="D32" s="5" t="s">
        <v>77</v>
      </c>
      <c r="E32" s="5" t="s">
        <v>64</v>
      </c>
      <c r="F32" s="5" t="s">
        <v>40</v>
      </c>
      <c r="G32" s="5" t="s">
        <v>55</v>
      </c>
      <c r="H32" s="13">
        <v>33</v>
      </c>
      <c r="I32" s="13" t="s">
        <v>78</v>
      </c>
    </row>
    <row r="33" spans="2:9" ht="25.5" x14ac:dyDescent="0.2">
      <c r="B33" s="5" t="s">
        <v>69</v>
      </c>
      <c r="C33" s="6">
        <v>0.95694444444444438</v>
      </c>
      <c r="D33" s="5" t="s">
        <v>77</v>
      </c>
      <c r="E33" s="5" t="s">
        <v>64</v>
      </c>
      <c r="F33" s="5" t="s">
        <v>40</v>
      </c>
      <c r="G33" s="5" t="s">
        <v>55</v>
      </c>
      <c r="H33" s="13">
        <v>39</v>
      </c>
      <c r="I33" s="13" t="s">
        <v>78</v>
      </c>
    </row>
    <row r="34" spans="2:9" ht="25.5" x14ac:dyDescent="0.2">
      <c r="B34" s="5" t="s">
        <v>71</v>
      </c>
      <c r="C34" s="6">
        <v>0.14097222222222222</v>
      </c>
      <c r="D34" s="5" t="s">
        <v>65</v>
      </c>
      <c r="E34" s="5" t="s">
        <v>40</v>
      </c>
      <c r="F34" s="5" t="s">
        <v>40</v>
      </c>
      <c r="G34" s="5" t="s">
        <v>55</v>
      </c>
      <c r="H34" s="13">
        <v>159</v>
      </c>
      <c r="I34" s="13" t="s">
        <v>78</v>
      </c>
    </row>
    <row r="35" spans="2:9" ht="25.5" x14ac:dyDescent="0.2">
      <c r="B35" s="5" t="s">
        <v>71</v>
      </c>
      <c r="C35" s="6">
        <v>0.14097222222222222</v>
      </c>
      <c r="D35" s="5" t="s">
        <v>65</v>
      </c>
      <c r="E35" s="5" t="s">
        <v>64</v>
      </c>
      <c r="F35" s="5" t="s">
        <v>40</v>
      </c>
      <c r="G35" s="5" t="s">
        <v>55</v>
      </c>
      <c r="H35" s="13">
        <v>395</v>
      </c>
      <c r="I35" s="13" t="s">
        <v>78</v>
      </c>
    </row>
    <row r="36" spans="2:9" ht="25.5" x14ac:dyDescent="0.2">
      <c r="B36" s="5" t="s">
        <v>71</v>
      </c>
      <c r="C36" s="6">
        <v>0.14097222222222222</v>
      </c>
      <c r="D36" s="5" t="s">
        <v>65</v>
      </c>
      <c r="E36" s="5" t="s">
        <v>66</v>
      </c>
      <c r="F36" s="5" t="s">
        <v>40</v>
      </c>
      <c r="G36" s="5" t="s">
        <v>55</v>
      </c>
      <c r="H36" s="13">
        <v>234</v>
      </c>
      <c r="I36" s="13" t="s">
        <v>78</v>
      </c>
    </row>
    <row r="37" spans="2:9" ht="25.5" x14ac:dyDescent="0.2">
      <c r="B37" s="5" t="s">
        <v>71</v>
      </c>
      <c r="C37" s="6">
        <v>0.14097222222222222</v>
      </c>
      <c r="D37" s="5" t="s">
        <v>65</v>
      </c>
      <c r="E37" s="5" t="s">
        <v>67</v>
      </c>
      <c r="F37" s="5" t="s">
        <v>40</v>
      </c>
      <c r="G37" s="5" t="s">
        <v>55</v>
      </c>
      <c r="H37" s="13">
        <v>595</v>
      </c>
      <c r="I37" s="13" t="s">
        <v>78</v>
      </c>
    </row>
    <row r="38" spans="2:9" ht="25.5" x14ac:dyDescent="0.2">
      <c r="B38" s="5" t="s">
        <v>71</v>
      </c>
      <c r="C38" s="6">
        <v>0.27083333333333331</v>
      </c>
      <c r="D38" s="5" t="s">
        <v>65</v>
      </c>
      <c r="E38" s="5" t="s">
        <v>40</v>
      </c>
      <c r="F38" s="5" t="s">
        <v>40</v>
      </c>
      <c r="G38" s="5" t="s">
        <v>55</v>
      </c>
      <c r="H38" s="13">
        <v>159</v>
      </c>
      <c r="I38" s="13" t="s">
        <v>78</v>
      </c>
    </row>
    <row r="39" spans="2:9" ht="25.5" x14ac:dyDescent="0.2">
      <c r="B39" s="5" t="s">
        <v>71</v>
      </c>
      <c r="C39" s="6">
        <v>0.27083333333333331</v>
      </c>
      <c r="D39" s="5" t="s">
        <v>65</v>
      </c>
      <c r="E39" s="5" t="s">
        <v>64</v>
      </c>
      <c r="F39" s="5" t="s">
        <v>40</v>
      </c>
      <c r="G39" s="5" t="s">
        <v>55</v>
      </c>
      <c r="H39" s="13">
        <v>395</v>
      </c>
      <c r="I39" s="13" t="s">
        <v>78</v>
      </c>
    </row>
    <row r="40" spans="2:9" ht="25.5" x14ac:dyDescent="0.2">
      <c r="B40" s="5" t="s">
        <v>71</v>
      </c>
      <c r="C40" s="6">
        <v>0.27083333333333331</v>
      </c>
      <c r="D40" s="5" t="s">
        <v>65</v>
      </c>
      <c r="E40" s="5" t="s">
        <v>66</v>
      </c>
      <c r="F40" s="5" t="s">
        <v>40</v>
      </c>
      <c r="G40" s="5" t="s">
        <v>55</v>
      </c>
      <c r="H40" s="13">
        <v>234</v>
      </c>
      <c r="I40" s="13" t="s">
        <v>78</v>
      </c>
    </row>
    <row r="41" spans="2:9" ht="25.5" x14ac:dyDescent="0.2">
      <c r="B41" s="5" t="s">
        <v>71</v>
      </c>
      <c r="C41" s="6">
        <v>0.27083333333333331</v>
      </c>
      <c r="D41" s="5" t="s">
        <v>65</v>
      </c>
      <c r="E41" s="5" t="s">
        <v>67</v>
      </c>
      <c r="F41" s="5" t="s">
        <v>40</v>
      </c>
      <c r="G41" s="5" t="s">
        <v>55</v>
      </c>
      <c r="H41" s="13">
        <v>595</v>
      </c>
      <c r="I41" s="13" t="s">
        <v>78</v>
      </c>
    </row>
    <row r="42" spans="2:9" ht="25.5" x14ac:dyDescent="0.2">
      <c r="B42" s="5" t="s">
        <v>71</v>
      </c>
      <c r="C42" s="6">
        <v>0.33749999999999997</v>
      </c>
      <c r="D42" s="5" t="s">
        <v>65</v>
      </c>
      <c r="E42" s="5" t="s">
        <v>40</v>
      </c>
      <c r="F42" s="5" t="s">
        <v>40</v>
      </c>
      <c r="G42" s="5" t="s">
        <v>55</v>
      </c>
      <c r="H42" s="13">
        <v>159</v>
      </c>
      <c r="I42" s="13" t="s">
        <v>78</v>
      </c>
    </row>
    <row r="43" spans="2:9" ht="25.5" x14ac:dyDescent="0.2">
      <c r="B43" s="5" t="s">
        <v>71</v>
      </c>
      <c r="C43" s="6">
        <v>0.33749999999999997</v>
      </c>
      <c r="D43" s="5" t="s">
        <v>65</v>
      </c>
      <c r="E43" s="5" t="s">
        <v>64</v>
      </c>
      <c r="F43" s="5" t="s">
        <v>40</v>
      </c>
      <c r="G43" s="5" t="s">
        <v>55</v>
      </c>
      <c r="H43" s="13">
        <v>395</v>
      </c>
      <c r="I43" s="13" t="s">
        <v>78</v>
      </c>
    </row>
    <row r="44" spans="2:9" ht="25.5" x14ac:dyDescent="0.2">
      <c r="B44" s="5" t="s">
        <v>71</v>
      </c>
      <c r="C44" s="6">
        <v>0.33749999999999997</v>
      </c>
      <c r="D44" s="5" t="s">
        <v>65</v>
      </c>
      <c r="E44" s="5" t="s">
        <v>66</v>
      </c>
      <c r="F44" s="5" t="s">
        <v>40</v>
      </c>
      <c r="G44" s="5" t="s">
        <v>55</v>
      </c>
      <c r="H44" s="13">
        <v>234</v>
      </c>
      <c r="I44" s="13" t="s">
        <v>78</v>
      </c>
    </row>
    <row r="45" spans="2:9" ht="25.5" x14ac:dyDescent="0.2">
      <c r="B45" s="5" t="s">
        <v>71</v>
      </c>
      <c r="C45" s="6">
        <v>0.33749999999999997</v>
      </c>
      <c r="D45" s="5" t="s">
        <v>65</v>
      </c>
      <c r="E45" s="5" t="s">
        <v>67</v>
      </c>
      <c r="F45" s="5" t="s">
        <v>40</v>
      </c>
      <c r="G45" s="5" t="s">
        <v>55</v>
      </c>
      <c r="H45" s="13">
        <v>595</v>
      </c>
      <c r="I45" s="13" t="s">
        <v>78</v>
      </c>
    </row>
    <row r="46" spans="2:9" ht="25.5" x14ac:dyDescent="0.2">
      <c r="B46" s="5" t="s">
        <v>71</v>
      </c>
      <c r="C46" s="6">
        <v>0.72083333333333333</v>
      </c>
      <c r="D46" s="5" t="s">
        <v>77</v>
      </c>
      <c r="E46" s="5" t="s">
        <v>64</v>
      </c>
      <c r="F46" s="5" t="s">
        <v>40</v>
      </c>
      <c r="G46" s="5" t="s">
        <v>55</v>
      </c>
      <c r="H46" s="13">
        <v>46</v>
      </c>
      <c r="I46" s="13" t="s">
        <v>78</v>
      </c>
    </row>
    <row r="47" spans="2:9" ht="25.5" x14ac:dyDescent="0.2">
      <c r="B47" s="5" t="s">
        <v>71</v>
      </c>
      <c r="C47" s="6">
        <v>0.75763888888888886</v>
      </c>
      <c r="D47" s="5" t="s">
        <v>77</v>
      </c>
      <c r="E47" s="5" t="s">
        <v>64</v>
      </c>
      <c r="F47" s="5" t="s">
        <v>40</v>
      </c>
      <c r="G47" s="5" t="s">
        <v>55</v>
      </c>
      <c r="H47" s="13">
        <v>50</v>
      </c>
      <c r="I47" s="13" t="s">
        <v>78</v>
      </c>
    </row>
    <row r="48" spans="2:9" ht="25.5" x14ac:dyDescent="0.2">
      <c r="B48" s="5" t="s">
        <v>71</v>
      </c>
      <c r="C48" s="6">
        <v>0.7909722222222223</v>
      </c>
      <c r="D48" s="5" t="s">
        <v>77</v>
      </c>
      <c r="E48" s="5" t="s">
        <v>64</v>
      </c>
      <c r="F48" s="5" t="s">
        <v>40</v>
      </c>
      <c r="G48" s="5" t="s">
        <v>55</v>
      </c>
      <c r="H48" s="13">
        <v>26</v>
      </c>
      <c r="I48" s="13" t="s">
        <v>78</v>
      </c>
    </row>
    <row r="49" spans="2:9" ht="25.5" x14ac:dyDescent="0.2">
      <c r="B49" s="5" t="s">
        <v>71</v>
      </c>
      <c r="C49" s="6">
        <v>0.8125</v>
      </c>
      <c r="D49" s="5" t="s">
        <v>77</v>
      </c>
      <c r="E49" s="5" t="s">
        <v>64</v>
      </c>
      <c r="F49" s="5" t="s">
        <v>40</v>
      </c>
      <c r="G49" s="5" t="s">
        <v>55</v>
      </c>
      <c r="H49" s="13">
        <v>46</v>
      </c>
      <c r="I49" s="13" t="s">
        <v>78</v>
      </c>
    </row>
    <row r="50" spans="2:9" ht="25.5" x14ac:dyDescent="0.2">
      <c r="B50" s="5" t="s">
        <v>71</v>
      </c>
      <c r="C50" s="6">
        <v>0.83333333333333337</v>
      </c>
      <c r="D50" s="5" t="s">
        <v>54</v>
      </c>
      <c r="E50" s="5" t="s">
        <v>74</v>
      </c>
      <c r="F50" s="5" t="s">
        <v>40</v>
      </c>
      <c r="G50" s="5" t="s">
        <v>55</v>
      </c>
      <c r="H50" s="13">
        <v>780</v>
      </c>
      <c r="I50" s="13" t="s">
        <v>78</v>
      </c>
    </row>
    <row r="51" spans="2:9" ht="25.5" x14ac:dyDescent="0.2">
      <c r="B51" s="5" t="s">
        <v>71</v>
      </c>
      <c r="C51" s="6">
        <v>0.87569444444444444</v>
      </c>
      <c r="D51" s="5" t="s">
        <v>77</v>
      </c>
      <c r="E51" s="5" t="s">
        <v>64</v>
      </c>
      <c r="F51" s="5" t="s">
        <v>40</v>
      </c>
      <c r="G51" s="5" t="s">
        <v>55</v>
      </c>
      <c r="H51" s="13">
        <v>50</v>
      </c>
      <c r="I51" s="13" t="s">
        <v>78</v>
      </c>
    </row>
    <row r="52" spans="2:9" ht="25.5" x14ac:dyDescent="0.2">
      <c r="B52" s="5" t="s">
        <v>71</v>
      </c>
      <c r="C52" s="6">
        <v>0.91388888888888886</v>
      </c>
      <c r="D52" s="5" t="s">
        <v>77</v>
      </c>
      <c r="E52" s="5" t="s">
        <v>64</v>
      </c>
      <c r="F52" s="5" t="s">
        <v>40</v>
      </c>
      <c r="G52" s="5" t="s">
        <v>55</v>
      </c>
      <c r="H52" s="13">
        <v>26</v>
      </c>
      <c r="I52" s="13" t="s">
        <v>78</v>
      </c>
    </row>
    <row r="53" spans="2:9" ht="25.5" x14ac:dyDescent="0.2">
      <c r="B53" s="5" t="s">
        <v>71</v>
      </c>
      <c r="C53" s="6">
        <v>0.91666666666666663</v>
      </c>
      <c r="D53" s="5" t="s">
        <v>54</v>
      </c>
      <c r="E53" s="5" t="s">
        <v>74</v>
      </c>
      <c r="F53" s="5" t="s">
        <v>40</v>
      </c>
      <c r="G53" s="5" t="s">
        <v>55</v>
      </c>
      <c r="H53" s="13">
        <v>780</v>
      </c>
      <c r="I53" s="13" t="s">
        <v>78</v>
      </c>
    </row>
    <row r="54" spans="2:9" ht="25.5" x14ac:dyDescent="0.2">
      <c r="B54" s="5" t="s">
        <v>71</v>
      </c>
      <c r="C54" s="6">
        <v>0.95694444444444438</v>
      </c>
      <c r="D54" s="5" t="s">
        <v>77</v>
      </c>
      <c r="E54" s="5" t="s">
        <v>64</v>
      </c>
      <c r="F54" s="5" t="s">
        <v>40</v>
      </c>
      <c r="G54" s="5" t="s">
        <v>55</v>
      </c>
      <c r="H54" s="13">
        <v>46</v>
      </c>
      <c r="I54" s="13" t="s">
        <v>78</v>
      </c>
    </row>
    <row r="55" spans="2:9" ht="25.5" x14ac:dyDescent="0.2">
      <c r="B55" s="5" t="s">
        <v>73</v>
      </c>
      <c r="C55" s="6">
        <v>0</v>
      </c>
      <c r="D55" s="5" t="s">
        <v>65</v>
      </c>
      <c r="E55" s="5" t="s">
        <v>40</v>
      </c>
      <c r="F55" s="5" t="s">
        <v>40</v>
      </c>
      <c r="G55" s="5" t="s">
        <v>55</v>
      </c>
      <c r="H55" s="13">
        <v>159</v>
      </c>
      <c r="I55" s="13" t="s">
        <v>78</v>
      </c>
    </row>
    <row r="56" spans="2:9" ht="25.5" x14ac:dyDescent="0.2">
      <c r="B56" s="5" t="s">
        <v>73</v>
      </c>
      <c r="C56" s="6">
        <v>0</v>
      </c>
      <c r="D56" s="5" t="s">
        <v>65</v>
      </c>
      <c r="E56" s="5" t="s">
        <v>64</v>
      </c>
      <c r="F56" s="5" t="s">
        <v>40</v>
      </c>
      <c r="G56" s="5" t="s">
        <v>55</v>
      </c>
      <c r="H56" s="13">
        <v>395</v>
      </c>
      <c r="I56" s="13" t="s">
        <v>78</v>
      </c>
    </row>
    <row r="57" spans="2:9" ht="25.5" x14ac:dyDescent="0.2">
      <c r="B57" s="5" t="s">
        <v>73</v>
      </c>
      <c r="C57" s="6">
        <v>0</v>
      </c>
      <c r="D57" s="5" t="s">
        <v>65</v>
      </c>
      <c r="E57" s="5" t="s">
        <v>66</v>
      </c>
      <c r="F57" s="5" t="s">
        <v>40</v>
      </c>
      <c r="G57" s="5" t="s">
        <v>55</v>
      </c>
      <c r="H57" s="13">
        <v>234</v>
      </c>
      <c r="I57" s="13" t="s">
        <v>78</v>
      </c>
    </row>
    <row r="58" spans="2:9" ht="25.5" x14ac:dyDescent="0.2">
      <c r="B58" s="5" t="s">
        <v>73</v>
      </c>
      <c r="C58" s="6">
        <v>0</v>
      </c>
      <c r="D58" s="5" t="s">
        <v>65</v>
      </c>
      <c r="E58" s="5" t="s">
        <v>67</v>
      </c>
      <c r="F58" s="5" t="s">
        <v>40</v>
      </c>
      <c r="G58" s="5" t="s">
        <v>55</v>
      </c>
      <c r="H58" s="13">
        <v>595</v>
      </c>
      <c r="I58" s="13" t="s">
        <v>78</v>
      </c>
    </row>
    <row r="59" spans="2:9" ht="25.5" x14ac:dyDescent="0.2">
      <c r="B59" s="5" t="s">
        <v>73</v>
      </c>
      <c r="C59" s="6">
        <v>8.8888888888888892E-2</v>
      </c>
      <c r="D59" s="5" t="s">
        <v>54</v>
      </c>
      <c r="E59" s="5" t="s">
        <v>74</v>
      </c>
      <c r="F59" s="5" t="s">
        <v>40</v>
      </c>
      <c r="G59" s="5" t="s">
        <v>55</v>
      </c>
      <c r="H59" s="13">
        <v>780</v>
      </c>
      <c r="I59" s="13" t="s">
        <v>78</v>
      </c>
    </row>
    <row r="60" spans="2:9" ht="25.5" x14ac:dyDescent="0.2">
      <c r="B60" s="5" t="s">
        <v>73</v>
      </c>
      <c r="C60" s="6">
        <v>0.48055555555555557</v>
      </c>
      <c r="D60" s="5" t="s">
        <v>54</v>
      </c>
      <c r="E60" s="5" t="s">
        <v>74</v>
      </c>
      <c r="F60" s="5" t="s">
        <v>40</v>
      </c>
      <c r="G60" s="5" t="s">
        <v>55</v>
      </c>
      <c r="H60" s="13">
        <v>780</v>
      </c>
      <c r="I60" s="13" t="s">
        <v>78</v>
      </c>
    </row>
    <row r="61" spans="2:9" ht="25.5" x14ac:dyDescent="0.2">
      <c r="B61" s="5" t="s">
        <v>73</v>
      </c>
      <c r="C61" s="6">
        <v>0.72083333333333333</v>
      </c>
      <c r="D61" s="5" t="s">
        <v>77</v>
      </c>
      <c r="E61" s="5" t="s">
        <v>64</v>
      </c>
      <c r="F61" s="5" t="s">
        <v>40</v>
      </c>
      <c r="G61" s="5" t="s">
        <v>55</v>
      </c>
      <c r="H61" s="13">
        <v>50</v>
      </c>
      <c r="I61" s="13" t="s">
        <v>78</v>
      </c>
    </row>
    <row r="62" spans="2:9" ht="25.5" x14ac:dyDescent="0.2">
      <c r="B62" s="5" t="s">
        <v>73</v>
      </c>
      <c r="C62" s="6">
        <v>0.72152777777777777</v>
      </c>
      <c r="D62" s="5" t="s">
        <v>77</v>
      </c>
      <c r="E62" s="5" t="s">
        <v>75</v>
      </c>
      <c r="F62" s="5" t="s">
        <v>40</v>
      </c>
      <c r="G62" s="5" t="s">
        <v>55</v>
      </c>
      <c r="H62" s="13">
        <v>43</v>
      </c>
      <c r="I62" s="13" t="s">
        <v>78</v>
      </c>
    </row>
    <row r="63" spans="2:9" ht="25.5" x14ac:dyDescent="0.2">
      <c r="B63" s="5" t="s">
        <v>73</v>
      </c>
      <c r="C63" s="6">
        <v>0.75694444444444453</v>
      </c>
      <c r="D63" s="5" t="s">
        <v>77</v>
      </c>
      <c r="E63" s="5" t="s">
        <v>64</v>
      </c>
      <c r="F63" s="5" t="s">
        <v>40</v>
      </c>
      <c r="G63" s="5" t="s">
        <v>55</v>
      </c>
      <c r="H63" s="13">
        <v>26</v>
      </c>
      <c r="I63" s="13" t="s">
        <v>78</v>
      </c>
    </row>
    <row r="64" spans="2:9" ht="25.5" x14ac:dyDescent="0.2">
      <c r="B64" s="5" t="s">
        <v>73</v>
      </c>
      <c r="C64" s="6">
        <v>0.75763888888888886</v>
      </c>
      <c r="D64" s="5" t="s">
        <v>77</v>
      </c>
      <c r="E64" s="5" t="s">
        <v>66</v>
      </c>
      <c r="F64" s="5" t="s">
        <v>40</v>
      </c>
      <c r="G64" s="5" t="s">
        <v>55</v>
      </c>
      <c r="H64" s="13">
        <v>72</v>
      </c>
      <c r="I64" s="13" t="s">
        <v>78</v>
      </c>
    </row>
    <row r="65" spans="2:9" ht="25.5" x14ac:dyDescent="0.2">
      <c r="B65" s="5" t="s">
        <v>73</v>
      </c>
      <c r="C65" s="6">
        <v>0.79027777777777775</v>
      </c>
      <c r="D65" s="5" t="s">
        <v>77</v>
      </c>
      <c r="E65" s="5" t="s">
        <v>64</v>
      </c>
      <c r="F65" s="5" t="s">
        <v>40</v>
      </c>
      <c r="G65" s="5" t="s">
        <v>55</v>
      </c>
      <c r="H65" s="13">
        <v>46</v>
      </c>
      <c r="I65" s="13" t="s">
        <v>78</v>
      </c>
    </row>
    <row r="66" spans="2:9" ht="25.5" x14ac:dyDescent="0.2">
      <c r="B66" s="5" t="s">
        <v>73</v>
      </c>
      <c r="C66" s="6">
        <v>0.7909722222222223</v>
      </c>
      <c r="D66" s="5" t="s">
        <v>77</v>
      </c>
      <c r="E66" s="5" t="s">
        <v>75</v>
      </c>
      <c r="F66" s="5" t="s">
        <v>40</v>
      </c>
      <c r="G66" s="5" t="s">
        <v>55</v>
      </c>
      <c r="H66" s="13">
        <v>43</v>
      </c>
      <c r="I66" s="13" t="s">
        <v>78</v>
      </c>
    </row>
    <row r="67" spans="2:9" ht="25.5" x14ac:dyDescent="0.2">
      <c r="B67" s="5" t="s">
        <v>73</v>
      </c>
      <c r="C67" s="6">
        <v>0.81180555555555556</v>
      </c>
      <c r="D67" s="5" t="s">
        <v>77</v>
      </c>
      <c r="E67" s="5" t="s">
        <v>64</v>
      </c>
      <c r="F67" s="5" t="s">
        <v>40</v>
      </c>
      <c r="G67" s="5" t="s">
        <v>55</v>
      </c>
      <c r="H67" s="13">
        <v>50</v>
      </c>
      <c r="I67" s="13" t="s">
        <v>78</v>
      </c>
    </row>
    <row r="68" spans="2:9" ht="25.5" x14ac:dyDescent="0.2">
      <c r="B68" s="5" t="s">
        <v>73</v>
      </c>
      <c r="C68" s="6">
        <v>0.83333333333333337</v>
      </c>
      <c r="D68" s="5" t="s">
        <v>54</v>
      </c>
      <c r="E68" s="5" t="s">
        <v>76</v>
      </c>
      <c r="F68" s="5" t="s">
        <v>40</v>
      </c>
      <c r="G68" s="5" t="s">
        <v>55</v>
      </c>
      <c r="H68" s="13">
        <v>1500</v>
      </c>
      <c r="I68" s="13" t="s">
        <v>78</v>
      </c>
    </row>
    <row r="69" spans="2:9" ht="25.5" x14ac:dyDescent="0.2">
      <c r="B69" s="5" t="s">
        <v>73</v>
      </c>
      <c r="C69" s="6">
        <v>0.87361111111111101</v>
      </c>
      <c r="D69" s="5" t="s">
        <v>77</v>
      </c>
      <c r="E69" s="5" t="s">
        <v>64</v>
      </c>
      <c r="F69" s="5" t="s">
        <v>40</v>
      </c>
      <c r="G69" s="5" t="s">
        <v>55</v>
      </c>
      <c r="H69" s="13">
        <v>26</v>
      </c>
      <c r="I69" s="13" t="s">
        <v>78</v>
      </c>
    </row>
    <row r="70" spans="2:9" ht="25.5" x14ac:dyDescent="0.2">
      <c r="B70" s="5" t="s">
        <v>73</v>
      </c>
      <c r="C70" s="6">
        <v>0.9145833333333333</v>
      </c>
      <c r="D70" s="5" t="s">
        <v>77</v>
      </c>
      <c r="E70" s="5" t="s">
        <v>64</v>
      </c>
      <c r="F70" s="5" t="s">
        <v>40</v>
      </c>
      <c r="G70" s="5" t="s">
        <v>55</v>
      </c>
      <c r="H70" s="13">
        <v>46</v>
      </c>
      <c r="I70" s="13" t="s">
        <v>78</v>
      </c>
    </row>
    <row r="71" spans="2:9" ht="25.5" x14ac:dyDescent="0.2">
      <c r="B71" s="5" t="s">
        <v>73</v>
      </c>
      <c r="C71" s="6">
        <v>0.91527777777777775</v>
      </c>
      <c r="D71" s="5" t="s">
        <v>77</v>
      </c>
      <c r="E71" s="5" t="s">
        <v>66</v>
      </c>
      <c r="F71" s="5" t="s">
        <v>40</v>
      </c>
      <c r="G71" s="5" t="s">
        <v>55</v>
      </c>
      <c r="H71" s="13">
        <v>72</v>
      </c>
      <c r="I71" s="13" t="s">
        <v>78</v>
      </c>
    </row>
    <row r="72" spans="2:9" ht="25.5" x14ac:dyDescent="0.2">
      <c r="B72" s="5" t="s">
        <v>73</v>
      </c>
      <c r="C72" s="6">
        <v>0.9159722222222223</v>
      </c>
      <c r="D72" s="5" t="s">
        <v>77</v>
      </c>
      <c r="E72" s="5" t="s">
        <v>75</v>
      </c>
      <c r="F72" s="5" t="s">
        <v>40</v>
      </c>
      <c r="G72" s="5" t="s">
        <v>55</v>
      </c>
      <c r="H72" s="13">
        <v>43</v>
      </c>
      <c r="I72" s="13" t="s">
        <v>78</v>
      </c>
    </row>
    <row r="73" spans="2:9" ht="25.5" x14ac:dyDescent="0.2">
      <c r="B73" s="5" t="s">
        <v>73</v>
      </c>
      <c r="C73" s="6">
        <v>0.91666666666666663</v>
      </c>
      <c r="D73" s="5" t="s">
        <v>54</v>
      </c>
      <c r="E73" s="5" t="s">
        <v>76</v>
      </c>
      <c r="F73" s="5" t="s">
        <v>40</v>
      </c>
      <c r="G73" s="5" t="s">
        <v>55</v>
      </c>
      <c r="H73" s="13">
        <v>1500</v>
      </c>
      <c r="I73" s="13" t="s">
        <v>78</v>
      </c>
    </row>
    <row r="74" spans="2:9" ht="25.5" x14ac:dyDescent="0.2">
      <c r="B74" s="5" t="s">
        <v>73</v>
      </c>
      <c r="C74" s="6">
        <v>0.95624999999999993</v>
      </c>
      <c r="D74" s="5" t="s">
        <v>77</v>
      </c>
      <c r="E74" s="5" t="s">
        <v>64</v>
      </c>
      <c r="F74" s="5" t="s">
        <v>40</v>
      </c>
      <c r="G74" s="5" t="s">
        <v>55</v>
      </c>
      <c r="H74" s="13">
        <v>50</v>
      </c>
      <c r="I74" s="13" t="s">
        <v>78</v>
      </c>
    </row>
    <row r="75" spans="2:9" ht="25.5" x14ac:dyDescent="0.2">
      <c r="B75" s="5" t="s">
        <v>73</v>
      </c>
      <c r="C75" s="6">
        <v>0.95694444444444438</v>
      </c>
      <c r="D75" s="5" t="s">
        <v>77</v>
      </c>
      <c r="E75" s="5" t="s">
        <v>66</v>
      </c>
      <c r="F75" s="5" t="s">
        <v>40</v>
      </c>
      <c r="G75" s="5" t="s">
        <v>55</v>
      </c>
      <c r="H75" s="13">
        <v>72</v>
      </c>
      <c r="I75" s="13" t="s">
        <v>78</v>
      </c>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79" t="s">
        <v>7</v>
      </c>
      <c r="C2" s="79"/>
      <c r="D2" s="79"/>
      <c r="E2" s="79"/>
      <c r="F2" s="79"/>
      <c r="G2" s="79"/>
    </row>
    <row r="3" spans="2:7" s="2" customFormat="1" ht="15.75" x14ac:dyDescent="0.25">
      <c r="B3" s="78" t="s">
        <v>52</v>
      </c>
      <c r="C3" s="78"/>
      <c r="D3" s="78"/>
      <c r="E3" s="78"/>
      <c r="F3" s="74" t="s">
        <v>48</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C10" sqref="C10"/>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81" t="s">
        <v>8</v>
      </c>
      <c r="C2" s="81"/>
      <c r="D2" s="81"/>
      <c r="E2" s="81"/>
      <c r="F2" s="81"/>
      <c r="G2" s="81"/>
    </row>
    <row r="3" spans="2:7" s="2" customFormat="1" ht="15.75" x14ac:dyDescent="0.25">
      <c r="B3" s="78" t="s">
        <v>52</v>
      </c>
      <c r="C3" s="78"/>
      <c r="D3" s="78"/>
      <c r="E3" s="54"/>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R21" sqref="R21"/>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47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79</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25">
      <c r="B4" s="10"/>
      <c r="C4" s="11"/>
      <c r="D4" s="11"/>
      <c r="E4" s="11"/>
      <c r="F4" s="11"/>
      <c r="G4" s="11"/>
      <c r="H4" s="11"/>
      <c r="I4" s="64"/>
    </row>
    <row r="5" spans="2:38" ht="18.75" x14ac:dyDescent="0.2">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40</v>
      </c>
      <c r="C9" s="49"/>
      <c r="D9" s="49"/>
      <c r="E9" s="49"/>
      <c r="F9" s="49"/>
      <c r="G9" s="50">
        <f>COUNTIFS(INFORMATIVE!E:E,$B9, INFORMATIVE!F:F,"DA")</f>
        <v>21</v>
      </c>
      <c r="H9" s="50">
        <f>COUNTIFS(INFORMATIVE!E:E,$B9, INFORMATIVE!F:F,"NU")</f>
        <v>11</v>
      </c>
      <c r="I9" s="49"/>
      <c r="J9" s="49"/>
      <c r="K9" s="51">
        <f>SUM(C9,E9,G9,I9)</f>
        <v>21</v>
      </c>
      <c r="L9" s="51">
        <f>SUM(D9,F9,H9,J9)</f>
        <v>11</v>
      </c>
      <c r="M9" s="23"/>
      <c r="N9" s="24" t="s">
        <v>40</v>
      </c>
      <c r="O9" s="25"/>
      <c r="P9" s="25"/>
      <c r="Q9" s="33">
        <f>SUMIF(PROMOVARE!F:F,$N9,PROMOVARE!H:H)</f>
        <v>19066</v>
      </c>
      <c r="R9" s="25"/>
      <c r="S9" s="26">
        <f t="shared" ref="S9:S19" si="0">SUM(O9:R9)</f>
        <v>19066</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5.5" x14ac:dyDescent="0.2">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5" customHeight="1" x14ac:dyDescent="0.2">
      <c r="B11" s="22" t="s">
        <v>42</v>
      </c>
      <c r="C11" s="49"/>
      <c r="D11" s="49"/>
      <c r="E11" s="49"/>
      <c r="F11" s="49"/>
      <c r="G11" s="50">
        <f>COUNTIFS(INFORMATIVE!E:E,$B11, INFORMATIVE!F:F,"DA")</f>
        <v>21</v>
      </c>
      <c r="H11" s="50">
        <f>COUNTIFS(INFORMATIVE!E:E,$B11, INFORMATIVE!F:F,"NU")</f>
        <v>0</v>
      </c>
      <c r="I11" s="49"/>
      <c r="J11" s="49"/>
      <c r="K11" s="51">
        <f t="shared" si="4"/>
        <v>21</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5.5" x14ac:dyDescent="0.2">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5.5" x14ac:dyDescent="0.2">
      <c r="B13" s="22" t="s">
        <v>25</v>
      </c>
      <c r="C13" s="49"/>
      <c r="D13" s="49"/>
      <c r="E13" s="49"/>
      <c r="F13" s="49"/>
      <c r="G13" s="50">
        <f>COUNTIFS(INFORMATIVE!E:E,$B13, INFORMATIVE!F:F,"DA")</f>
        <v>11</v>
      </c>
      <c r="H13" s="50">
        <f>COUNTIFS(INFORMATIVE!E:E,$B13, INFORMATIVE!F:F,"NU")</f>
        <v>0</v>
      </c>
      <c r="I13" s="49"/>
      <c r="J13" s="49"/>
      <c r="K13" s="51">
        <f t="shared" si="4"/>
        <v>11</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5" customHeight="1" x14ac:dyDescent="0.2">
      <c r="B14" s="22" t="s">
        <v>44</v>
      </c>
      <c r="C14" s="49"/>
      <c r="D14" s="49"/>
      <c r="E14" s="49"/>
      <c r="F14" s="49"/>
      <c r="G14" s="50">
        <f>COUNTIFS(INFORMATIVE!E:E,$B14, INFORMATIVE!F:F,"DA")</f>
        <v>14</v>
      </c>
      <c r="H14" s="50">
        <f>COUNTIFS(INFORMATIVE!E:E,$B14, INFORMATIVE!F:F,"NU")</f>
        <v>0</v>
      </c>
      <c r="I14" s="49"/>
      <c r="J14" s="49"/>
      <c r="K14" s="51">
        <f t="shared" si="4"/>
        <v>14</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5.5" x14ac:dyDescent="0.2">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2">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5.5" x14ac:dyDescent="0.2">
      <c r="B17" s="22" t="s">
        <v>45</v>
      </c>
      <c r="C17" s="49"/>
      <c r="D17" s="49"/>
      <c r="E17" s="49"/>
      <c r="F17" s="49"/>
      <c r="G17" s="50">
        <f>COUNTIFS(INFORMATIVE!E:E,$B17, INFORMATIVE!F:F,"DA")</f>
        <v>4</v>
      </c>
      <c r="H17" s="50">
        <f>COUNTIFS(INFORMATIVE!E:E,$B17, INFORMATIVE!F:F,"NU")</f>
        <v>0</v>
      </c>
      <c r="I17" s="49"/>
      <c r="J17" s="49"/>
      <c r="K17" s="51">
        <f t="shared" si="4"/>
        <v>4</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5.5" x14ac:dyDescent="0.2">
      <c r="B18" s="22" t="s">
        <v>24</v>
      </c>
      <c r="C18" s="49"/>
      <c r="D18" s="49"/>
      <c r="E18" s="49"/>
      <c r="F18" s="49"/>
      <c r="G18" s="50">
        <f>COUNTIFS(INFORMATIVE!E:E,$B18, INFORMATIVE!F:F,"DA")</f>
        <v>10</v>
      </c>
      <c r="H18" s="50">
        <f>COUNTIFS(INFORMATIVE!E:E,$B18, INFORMATIVE!F:F,"NU")</f>
        <v>0</v>
      </c>
      <c r="I18" s="49"/>
      <c r="J18" s="49"/>
      <c r="K18" s="51">
        <f t="shared" si="4"/>
        <v>10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5" customHeight="1" x14ac:dyDescent="0.2">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C6" sqref="C6:R6"/>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0" t="s">
        <v>50</v>
      </c>
      <c r="C1" s="121"/>
      <c r="D1" s="121"/>
      <c r="E1" s="121"/>
      <c r="F1" s="121"/>
      <c r="G1" s="121"/>
      <c r="H1" s="121"/>
      <c r="I1" s="121"/>
      <c r="J1" s="127" t="s">
        <v>46</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37</v>
      </c>
      <c r="C4" s="128"/>
      <c r="D4" s="128"/>
      <c r="E4" s="128"/>
      <c r="F4" s="128"/>
      <c r="G4" s="128"/>
      <c r="H4" s="128"/>
      <c r="I4" s="128"/>
      <c r="J4" s="128"/>
      <c r="K4" s="128"/>
      <c r="L4" s="128"/>
      <c r="M4" s="128"/>
      <c r="N4" s="128"/>
      <c r="O4" s="128"/>
      <c r="P4" s="128"/>
      <c r="Q4" s="128"/>
      <c r="R4" s="128"/>
    </row>
    <row r="5" spans="2:18" ht="133.15" customHeight="1" x14ac:dyDescent="0.2">
      <c r="B5" s="56">
        <v>1</v>
      </c>
      <c r="C5" s="118" t="s">
        <v>38</v>
      </c>
      <c r="D5" s="119"/>
      <c r="E5" s="119"/>
      <c r="F5" s="119"/>
      <c r="G5" s="119"/>
      <c r="H5" s="119"/>
      <c r="I5" s="119"/>
      <c r="J5" s="119"/>
      <c r="K5" s="119"/>
      <c r="L5" s="119"/>
      <c r="M5" s="119"/>
      <c r="N5" s="119"/>
      <c r="O5" s="119"/>
      <c r="P5" s="119"/>
      <c r="Q5" s="119"/>
      <c r="R5" s="119"/>
    </row>
    <row r="6" spans="2:18" ht="31.5" customHeight="1" x14ac:dyDescent="0.2">
      <c r="B6" s="57">
        <v>2</v>
      </c>
      <c r="C6" s="118" t="s">
        <v>51</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39</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40</v>
      </c>
      <c r="D14" s="40"/>
      <c r="E14" s="40"/>
      <c r="F14" s="40"/>
      <c r="G14" s="40"/>
      <c r="H14" s="40"/>
      <c r="I14" s="40"/>
      <c r="J14" s="40"/>
      <c r="K14" s="40"/>
      <c r="L14" s="40"/>
      <c r="M14" s="40"/>
      <c r="N14" s="40"/>
      <c r="O14" s="40"/>
      <c r="P14" s="40"/>
      <c r="Q14" s="40"/>
      <c r="R14" s="40"/>
    </row>
    <row r="15" spans="2:18" ht="15" customHeight="1" x14ac:dyDescent="0.25">
      <c r="B15" s="123"/>
      <c r="C15" s="58" t="s">
        <v>41</v>
      </c>
      <c r="D15" s="40"/>
      <c r="E15" s="40"/>
      <c r="F15" s="40"/>
      <c r="G15" s="40"/>
      <c r="H15" s="40"/>
      <c r="I15" s="40"/>
      <c r="J15" s="40"/>
      <c r="K15" s="40"/>
      <c r="L15" s="40"/>
      <c r="M15" s="40"/>
      <c r="N15" s="40"/>
      <c r="O15" s="40"/>
      <c r="P15" s="40"/>
      <c r="Q15" s="40"/>
      <c r="R15" s="40"/>
    </row>
    <row r="16" spans="2:18" ht="15" customHeight="1" x14ac:dyDescent="0.25">
      <c r="B16" s="123"/>
      <c r="C16" s="58" t="s">
        <v>42</v>
      </c>
      <c r="D16" s="40"/>
      <c r="E16" s="40"/>
      <c r="F16" s="40"/>
      <c r="G16" s="40"/>
      <c r="H16" s="40"/>
      <c r="I16" s="40"/>
      <c r="J16" s="40"/>
      <c r="K16" s="40"/>
      <c r="L16" s="40"/>
      <c r="M16" s="40"/>
      <c r="N16" s="40"/>
      <c r="O16" s="40"/>
      <c r="P16" s="40"/>
      <c r="Q16" s="40"/>
      <c r="R16" s="40"/>
    </row>
    <row r="17" spans="2:18" ht="15" customHeight="1" x14ac:dyDescent="0.25">
      <c r="B17" s="123"/>
      <c r="C17" s="58" t="s">
        <v>43</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44</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45</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2025-04-29T06:54:44Z</dcterms:modified>
</cp:coreProperties>
</file>