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codeName="ThisWorkbook" defaultThemeVersion="124226"/>
  <mc:AlternateContent xmlns:mc="http://schemas.openxmlformats.org/markup-compatibility/2006">
    <mc:Choice Requires="x15">
      <x15ac:absPath xmlns:x15ac="http://schemas.microsoft.com/office/spreadsheetml/2010/11/ac" url="F:\CNA\2024\11\Alegewri autoraportări\4\"/>
    </mc:Choice>
  </mc:AlternateContent>
  <xr:revisionPtr revIDLastSave="0" documentId="13_ncr:1_{463C2508-618F-4D47-8590-34DF54F88240}" xr6:coauthVersionLast="47" xr6:coauthVersionMax="47" xr10:uidLastSave="{00000000-0000-0000-0000-000000000000}"/>
  <bookViews>
    <workbookView xWindow="-120" yWindow="-120" windowWidth="29040" windowHeight="15840" tabRatio="581" activeTab="1"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INSTRUCȚIUNI!$C$14:$C$27</definedName>
    <definedName name="_xlnm.Print_Area" localSheetId="5">INSTRUCȚIUNI!$B$1:$R$28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20" i="21"/>
  <c r="AK21" i="21"/>
  <c r="AK22" i="21"/>
  <c r="AK9" i="21"/>
  <c r="AF10" i="21"/>
  <c r="AF11" i="21"/>
  <c r="AF12" i="21"/>
  <c r="AF13" i="21"/>
  <c r="AF14" i="21"/>
  <c r="AF15" i="21"/>
  <c r="AF16" i="21"/>
  <c r="AF17" i="21"/>
  <c r="AF18" i="21"/>
  <c r="AF19" i="21"/>
  <c r="AF20" i="21"/>
  <c r="AF21" i="21"/>
  <c r="AF22" i="21"/>
  <c r="AF9" i="21"/>
  <c r="Y10" i="21"/>
  <c r="Y11" i="21"/>
  <c r="Y12" i="21"/>
  <c r="Y13" i="21"/>
  <c r="Y14" i="21"/>
  <c r="Y15" i="21"/>
  <c r="Y16" i="21"/>
  <c r="Y17" i="21"/>
  <c r="Y18" i="21"/>
  <c r="Y19" i="21"/>
  <c r="Y20" i="21"/>
  <c r="Y21" i="21"/>
  <c r="Y22" i="21"/>
  <c r="Y9" i="21"/>
  <c r="R10" i="21"/>
  <c r="R11" i="21"/>
  <c r="R12" i="21"/>
  <c r="R13" i="21"/>
  <c r="R14" i="21"/>
  <c r="R15" i="21"/>
  <c r="R16" i="21"/>
  <c r="R17" i="21"/>
  <c r="R18" i="21"/>
  <c r="R19" i="21"/>
  <c r="R20" i="21"/>
  <c r="R21" i="21"/>
  <c r="R22" i="21"/>
  <c r="R9" i="21"/>
  <c r="I10" i="21"/>
  <c r="K10" i="21" s="1"/>
  <c r="J10" i="21"/>
  <c r="I11" i="21"/>
  <c r="J11" i="21"/>
  <c r="L11" i="21" s="1"/>
  <c r="I12" i="21"/>
  <c r="J12" i="21"/>
  <c r="I13" i="21"/>
  <c r="K13" i="21" s="1"/>
  <c r="J13" i="21"/>
  <c r="I14" i="21"/>
  <c r="J14" i="21"/>
  <c r="L14" i="21" s="1"/>
  <c r="I15" i="21"/>
  <c r="K15" i="21" s="1"/>
  <c r="J15" i="21"/>
  <c r="L15" i="21" s="1"/>
  <c r="I16" i="21"/>
  <c r="K16" i="21" s="1"/>
  <c r="J16" i="21"/>
  <c r="L16" i="21" s="1"/>
  <c r="I17" i="21"/>
  <c r="J17" i="21"/>
  <c r="I18" i="21"/>
  <c r="J18" i="21"/>
  <c r="I19" i="21"/>
  <c r="J19" i="21"/>
  <c r="I20" i="21"/>
  <c r="J20" i="21"/>
  <c r="I21" i="21"/>
  <c r="J21" i="21"/>
  <c r="I22" i="21"/>
  <c r="J22" i="21"/>
  <c r="J9" i="21"/>
  <c r="I9" i="21"/>
  <c r="K12" i="21"/>
  <c r="L12" i="21"/>
  <c r="L18" i="21" l="1"/>
  <c r="L10" i="21"/>
  <c r="L17" i="21"/>
  <c r="L22" i="21"/>
  <c r="L21" i="21"/>
  <c r="L13" i="21"/>
  <c r="L20" i="21"/>
  <c r="L19" i="21"/>
  <c r="L9" i="21"/>
  <c r="K22" i="21"/>
  <c r="K14" i="21"/>
  <c r="K21" i="21"/>
  <c r="K20" i="21"/>
  <c r="K19" i="21"/>
  <c r="K11" i="21"/>
  <c r="K18" i="21"/>
  <c r="K17" i="21"/>
  <c r="K9" i="21"/>
  <c r="AL22" i="21"/>
  <c r="AG22" i="21"/>
  <c r="Z21" i="21"/>
  <c r="S21" i="21"/>
  <c r="AL21" i="21" l="1"/>
  <c r="AG21" i="21"/>
  <c r="Z22" i="21"/>
  <c r="S22" i="21"/>
  <c r="AG18" i="21"/>
  <c r="AL18" i="21"/>
  <c r="Z18" i="21"/>
  <c r="S18" i="21"/>
  <c r="AG10" i="21" l="1"/>
  <c r="AL10" i="21"/>
  <c r="Z10" i="21"/>
  <c r="S10" i="21"/>
  <c r="S15" i="21" l="1"/>
  <c r="S12" i="21"/>
  <c r="S9" i="21"/>
  <c r="S11" i="21"/>
  <c r="S13" i="21"/>
  <c r="S14" i="21"/>
  <c r="S16" i="21"/>
  <c r="S17" i="21"/>
  <c r="S19" i="21"/>
  <c r="S20" i="21"/>
  <c r="AL9" i="21"/>
  <c r="AL11" i="21"/>
  <c r="AL12" i="21"/>
  <c r="AL13" i="21"/>
  <c r="AL14" i="21"/>
  <c r="AL15" i="21"/>
  <c r="AL16" i="21"/>
  <c r="AL17" i="21"/>
  <c r="AL19" i="21"/>
  <c r="AL20" i="21"/>
  <c r="AG17" i="21"/>
  <c r="AG9" i="21"/>
  <c r="AG11" i="21"/>
  <c r="AG12" i="21"/>
  <c r="AG13" i="21"/>
  <c r="AG14" i="21"/>
  <c r="AG15" i="21"/>
  <c r="AG16" i="21"/>
  <c r="AG19" i="21"/>
  <c r="AG20" i="21"/>
  <c r="Z9" i="21"/>
  <c r="Z11" i="21"/>
  <c r="Z12" i="21"/>
  <c r="Z13" i="21"/>
  <c r="Z14" i="21"/>
  <c r="Z15" i="21"/>
  <c r="Z16" i="21"/>
  <c r="Z17" i="21"/>
  <c r="Z19" i="21"/>
  <c r="Z20"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<sst xmlns="http://schemas.openxmlformats.org/spreadsheetml/2006/main" count="1378" uniqueCount="85">
  <si>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</si>
  <si>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</si>
  <si>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</si>
  <si>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</si>
  <si>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</si>
  <si>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</si>
  <si>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</si>
  <si>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</si>
  <si>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</si>
  <si>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</si>
  <si>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</si>
  <si>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</si>
  <si>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</si>
  <si>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</si>
  <si>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</si>
  <si>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</si>
  <si>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</si>
  <si>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</si>
  <si>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</si>
  <si>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</si>
  <si>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</si>
  <si>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</si>
  <si>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CAMPANIA ELECTORALĂ PENTRU ALEGEREA PREȘEDINTELUI ROMÂNIEI DIN ANUL 2024</t>
  </si>
  <si>
    <t xml:space="preserve">Campania electorală pe posturile de radio şi de televiziune, publice şi private, 
începe în ziua de vineri, 25 octombrie 2024, ora 0,00, şi se încheie în ziua de sâmbătă, 23 noiembrie 2024, ora 7,00. </t>
  </si>
  <si>
    <t>EMISIUNI DE PROMOVARE ELECTORALĂ</t>
  </si>
  <si>
    <t>Candidat susținut</t>
  </si>
  <si>
    <t>SIMION GEORGE-NICOLAE</t>
  </si>
  <si>
    <t>LASCONI ELENA-VALERICA</t>
  </si>
  <si>
    <t>KELEMEN HUNOR</t>
  </si>
  <si>
    <t>GEOANĂ MIRCEA-DAN</t>
  </si>
  <si>
    <t>DIACONESCU CRISTIAN</t>
  </si>
  <si>
    <t>TERHEȘ CRISTIAN-VASILE</t>
  </si>
  <si>
    <t>BIRCHALL ANA</t>
  </si>
  <si>
    <t>CIOLACU ION-MARCEL</t>
  </si>
  <si>
    <t>PREDOIU SILVIU</t>
  </si>
  <si>
    <t>ORBAN LUDOVIC</t>
  </si>
  <si>
    <t>POPESCU SEBASTIAN-CONSTANTIN</t>
  </si>
  <si>
    <t>BERTALAN-PĂCURARU ALEXANDRA-BEATRICE</t>
  </si>
  <si>
    <t>CIUCĂ NICOLAE-IONEL</t>
  </si>
  <si>
    <t>GEORGESCU CĂLIN</t>
  </si>
  <si>
    <t xml:space="preserve">CAMPANIA ELECTORALĂ PENTRU ALEGEREA PREȘEDINTELUI ROMÂNIEI DIN ANUL 2024 </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</si>
  <si>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</si>
  <si>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</si>
  <si>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</si>
  <si>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</si>
  <si>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</si>
  <si>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</si>
  <si>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</si>
  <si>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tabelele pentru fiecare post și săptămână (de vineri până joi). Trebuie să existe câte un tabel pentru fiecare săptămână a campaniei electorale:
      * 25.10.2024 - 31.10.2024  (S1)
      * 01.11.2024 - 07.11.2024  (S2)
      * 08.11.2024 - 14.11.2024  (S3)
      * 15.11.2024 - 23.11.2024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</si>
  <si>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587/19.09.2024</t>
    </r>
  </si>
  <si>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</si>
  <si>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15 - 23 NOIEMBRIE 2024</t>
  </si>
  <si>
    <t>CONSILUL NAŢIONAL AL AUDIOVIZUALULUI |DIRECȚIA CONTROL | SERVICIUL INSPECȚIE ȘI MONITORIZARE LOCALĂ</t>
  </si>
  <si>
    <t>CONSILUL NAŢIONAL AL AUDIOVIZUALULUI 
DIRECȚIA CONTROL | SERVICIUL INSPECȚIE ȘI MONITORIZARE LOCALĂ</t>
  </si>
  <si>
    <r>
      <t>Transmiteți fișierele care conțin tabelele săptămânale completate în prima zi lucrătoare a săptămânii imediat următoare (04.11.2024, 11.11.2024, 18.11.2024, respectiv 25.11.2024),</t>
    </r>
    <r>
      <rPr>
        <i/>
        <sz val="12"/>
        <rFont val="Calibri"/>
        <family val="2"/>
        <scheme val="minor"/>
      </rPr>
      <t xml:space="preserve"> </t>
    </r>
    <r>
      <rPr>
        <sz val="12"/>
        <rFont val="Calibri"/>
        <family val="2"/>
        <scheme val="minor"/>
      </rPr>
      <t>prin e-mail inspectorului teritorial din zona dumneavoastră.</t>
    </r>
  </si>
  <si>
    <t>POST: ERDELY TV</t>
  </si>
  <si>
    <t>15.11.2024</t>
  </si>
  <si>
    <t>Kelemen Hunor</t>
  </si>
  <si>
    <t>UDMR</t>
  </si>
  <si>
    <t>Valasztasok_2024_ELV.mpg</t>
  </si>
  <si>
    <t>Korodi Attila</t>
  </si>
  <si>
    <t>16.11.2024</t>
  </si>
  <si>
    <t>17.11.2024</t>
  </si>
  <si>
    <t>Ciucă Nicolae-Ionel</t>
  </si>
  <si>
    <t>Ciolacu Ion-Marcel</t>
  </si>
  <si>
    <t>Birchall Ana</t>
  </si>
  <si>
    <t>15.11.2024.</t>
  </si>
  <si>
    <t xml:space="preserve"> Geoană Mircea-Dan</t>
  </si>
  <si>
    <t>Bölöni László</t>
  </si>
  <si>
    <t>Orban Ludovic</t>
  </si>
  <si>
    <t>Ana Birchall</t>
  </si>
  <si>
    <t>18.11.2024</t>
  </si>
  <si>
    <t>24plusz</t>
  </si>
  <si>
    <t>Lázár János</t>
  </si>
  <si>
    <t>Simion George-Nicolae</t>
  </si>
  <si>
    <t>Lasconi Elena-Valerica</t>
  </si>
  <si>
    <t>19.11.2024</t>
  </si>
  <si>
    <t>Ludovic Orban</t>
  </si>
  <si>
    <t>20.11.2024</t>
  </si>
  <si>
    <t>21.11.2024</t>
  </si>
  <si>
    <t>22.11.2024</t>
  </si>
  <si>
    <t>23.11.2024</t>
  </si>
  <si>
    <t xml:space="preserve">15 - 23 NOIEMBRIE 2024 | POST: ERDELY TV </t>
  </si>
  <si>
    <t>VÁLASZTÁSOK 2024 (Alegeri 2024)</t>
  </si>
  <si>
    <t>Jó napot, megjöttem (bună ziua, am ajuns)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</si>
</sst>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15" fillId="6" borderId="9"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15" fillId="7" borderId="9"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47"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147" activePane="bottomLeft" state="frozen"/>
      <selection pane="bottomLeft" activeCell="D168" sqref="D168:F170"/>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82" t="s">
        <v>22</v>
      </c>
      <c r="C1" s="82"/>
      <c r="D1" s="82"/>
      <c r="E1" s="82"/>
      <c r="F1" s="82"/>
    </row>
    <row r="2" spans="2:6" s="1" customFormat="1" ht="18.75" x14ac:dyDescent="0.25">
      <c r="B2" s="80" t="s">
        <v>6</v>
      </c>
      <c r="C2" s="80"/>
      <c r="D2" s="80"/>
      <c r="E2" s="80"/>
      <c r="F2" s="80"/>
    </row>
    <row r="3" spans="2:6" s="2" customFormat="1" ht="15.75" x14ac:dyDescent="0.25">
      <c r="B3" s="77" t="s">
        <v>55</v>
      </c>
      <c r="C3" s="78"/>
      <c r="D3" s="79"/>
      <c r="E3" s="81" t="s">
        <v>51</v>
      </c>
      <c r="F3" s="81"/>
    </row>
    <row r="4" spans="2:6" s="2" customFormat="1" ht="9" customHeight="1" x14ac:dyDescent="0.25">
      <c r="B4" s="10"/>
      <c r="C4" s="11"/>
      <c r="D4" s="11"/>
      <c r="E4" s="11"/>
      <c r="F4" s="11"/>
    </row>
    <row r="5" spans="2:6" s="4" customFormat="1" ht="37.5" customHeight="1" x14ac:dyDescent="0.2">
      <c r="B5" s="9" t="s">
        <v>9</v>
      </c>
      <c r="C5" s="9" t="s">
        <v>11</v>
      </c>
      <c r="D5" s="9" t="s">
        <v>41</v>
      </c>
      <c r="E5" s="9" t="s">
        <v>25</v>
      </c>
      <c r="F5" s="9" t="s">
        <v>42</v>
      </c>
    </row>
    <row r="6" spans="2:6" s="7" customFormat="1" x14ac:dyDescent="0.2">
      <c r="B6" s="5" t="s">
        <v>66</v>
      </c>
      <c r="C6" s="6">
        <v>4.3055555555555562E-2</v>
      </c>
      <c r="D6" s="5" t="s">
        <v>57</v>
      </c>
      <c r="E6" s="59" t="s">
        <v>28</v>
      </c>
      <c r="F6" s="59" t="s">
        <v>43</v>
      </c>
    </row>
    <row r="7" spans="2:6" x14ac:dyDescent="0.2">
      <c r="B7" s="5" t="s">
        <v>66</v>
      </c>
      <c r="C7" s="6">
        <v>4.6527777777777779E-2</v>
      </c>
      <c r="D7" s="5" t="s">
        <v>63</v>
      </c>
      <c r="E7" s="59" t="s">
        <v>38</v>
      </c>
      <c r="F7" s="59" t="s">
        <v>43</v>
      </c>
    </row>
    <row r="8" spans="2:6" x14ac:dyDescent="0.2">
      <c r="B8" s="5" t="s">
        <v>66</v>
      </c>
      <c r="C8" s="6">
        <v>4.7916666666666663E-2</v>
      </c>
      <c r="D8" s="5" t="s">
        <v>64</v>
      </c>
      <c r="E8" s="59" t="s">
        <v>33</v>
      </c>
      <c r="F8" s="59" t="s">
        <v>43</v>
      </c>
    </row>
    <row r="9" spans="2:6" x14ac:dyDescent="0.2">
      <c r="B9" s="5" t="s">
        <v>66</v>
      </c>
      <c r="C9" s="6">
        <v>4.9305555555555554E-2</v>
      </c>
      <c r="D9" s="5" t="s">
        <v>65</v>
      </c>
      <c r="E9" s="59" t="s">
        <v>32</v>
      </c>
      <c r="F9" s="59" t="s">
        <v>43</v>
      </c>
    </row>
    <row r="10" spans="2:6" x14ac:dyDescent="0.2">
      <c r="B10" s="5" t="s">
        <v>66</v>
      </c>
      <c r="C10" s="6">
        <v>0.31736111111111115</v>
      </c>
      <c r="D10" s="5" t="s">
        <v>57</v>
      </c>
      <c r="E10" s="59" t="s">
        <v>28</v>
      </c>
      <c r="F10" s="59" t="s">
        <v>43</v>
      </c>
    </row>
    <row r="11" spans="2:6" x14ac:dyDescent="0.2">
      <c r="B11" s="5" t="s">
        <v>66</v>
      </c>
      <c r="C11" s="6">
        <v>0.32083333333333336</v>
      </c>
      <c r="D11" s="5" t="s">
        <v>63</v>
      </c>
      <c r="E11" s="59" t="s">
        <v>38</v>
      </c>
      <c r="F11" s="59" t="s">
        <v>43</v>
      </c>
    </row>
    <row r="12" spans="2:6" x14ac:dyDescent="0.2">
      <c r="B12" s="5" t="s">
        <v>66</v>
      </c>
      <c r="C12" s="6">
        <v>0.32222222222222224</v>
      </c>
      <c r="D12" s="5" t="s">
        <v>64</v>
      </c>
      <c r="E12" s="59" t="s">
        <v>33</v>
      </c>
      <c r="F12" s="59" t="s">
        <v>43</v>
      </c>
    </row>
    <row r="13" spans="2:6" x14ac:dyDescent="0.2">
      <c r="B13" s="5" t="s">
        <v>66</v>
      </c>
      <c r="C13" s="6">
        <v>0.32361111111111113</v>
      </c>
      <c r="D13" s="5" t="s">
        <v>65</v>
      </c>
      <c r="E13" s="59" t="s">
        <v>32</v>
      </c>
      <c r="F13" s="59" t="s">
        <v>43</v>
      </c>
    </row>
    <row r="14" spans="2:6" x14ac:dyDescent="0.2">
      <c r="B14" s="5" t="s">
        <v>66</v>
      </c>
      <c r="C14" s="6">
        <v>0.37638888888888888</v>
      </c>
      <c r="D14" s="5" t="s">
        <v>57</v>
      </c>
      <c r="E14" s="59" t="s">
        <v>28</v>
      </c>
      <c r="F14" s="59" t="s">
        <v>43</v>
      </c>
    </row>
    <row r="15" spans="2:6" x14ac:dyDescent="0.2">
      <c r="B15" s="5" t="s">
        <v>66</v>
      </c>
      <c r="C15" s="6">
        <v>0.37986111111111115</v>
      </c>
      <c r="D15" s="5" t="s">
        <v>63</v>
      </c>
      <c r="E15" s="59" t="s">
        <v>38</v>
      </c>
      <c r="F15" s="59" t="s">
        <v>43</v>
      </c>
    </row>
    <row r="16" spans="2:6" x14ac:dyDescent="0.2">
      <c r="B16" s="5" t="s">
        <v>66</v>
      </c>
      <c r="C16" s="6">
        <v>0.38125000000000003</v>
      </c>
      <c r="D16" s="5" t="s">
        <v>64</v>
      </c>
      <c r="E16" s="59" t="s">
        <v>33</v>
      </c>
      <c r="F16" s="59" t="s">
        <v>43</v>
      </c>
    </row>
    <row r="17" spans="2:6" x14ac:dyDescent="0.2">
      <c r="B17" s="5" t="s">
        <v>66</v>
      </c>
      <c r="C17" s="6">
        <v>0.38263888888888892</v>
      </c>
      <c r="D17" s="5" t="s">
        <v>65</v>
      </c>
      <c r="E17" s="59" t="s">
        <v>32</v>
      </c>
      <c r="F17" s="59" t="s">
        <v>43</v>
      </c>
    </row>
    <row r="18" spans="2:6" x14ac:dyDescent="0.2">
      <c r="B18" s="5" t="s">
        <v>66</v>
      </c>
      <c r="C18" s="6">
        <v>0.4597222222222222</v>
      </c>
      <c r="D18" s="5" t="s">
        <v>57</v>
      </c>
      <c r="E18" s="59" t="s">
        <v>28</v>
      </c>
      <c r="F18" s="59" t="s">
        <v>43</v>
      </c>
    </row>
    <row r="19" spans="2:6" x14ac:dyDescent="0.2">
      <c r="B19" s="5" t="s">
        <v>66</v>
      </c>
      <c r="C19" s="6">
        <v>0.46319444444444446</v>
      </c>
      <c r="D19" s="5" t="s">
        <v>63</v>
      </c>
      <c r="E19" s="59" t="s">
        <v>38</v>
      </c>
      <c r="F19" s="59" t="s">
        <v>43</v>
      </c>
    </row>
    <row r="20" spans="2:6" x14ac:dyDescent="0.2">
      <c r="B20" s="5" t="s">
        <v>66</v>
      </c>
      <c r="C20" s="6">
        <v>0.46458333333333335</v>
      </c>
      <c r="D20" s="5" t="s">
        <v>64</v>
      </c>
      <c r="E20" s="59" t="s">
        <v>33</v>
      </c>
      <c r="F20" s="59" t="s">
        <v>43</v>
      </c>
    </row>
    <row r="21" spans="2:6" x14ac:dyDescent="0.2">
      <c r="B21" s="5" t="s">
        <v>66</v>
      </c>
      <c r="C21" s="6">
        <v>0.46597222222222223</v>
      </c>
      <c r="D21" s="5" t="s">
        <v>65</v>
      </c>
      <c r="E21" s="59" t="s">
        <v>32</v>
      </c>
      <c r="F21" s="59" t="s">
        <v>43</v>
      </c>
    </row>
    <row r="22" spans="2:6" x14ac:dyDescent="0.2">
      <c r="B22" s="5" t="s">
        <v>66</v>
      </c>
      <c r="C22" s="6">
        <v>0.79305555555555562</v>
      </c>
      <c r="D22" s="5" t="s">
        <v>57</v>
      </c>
      <c r="E22" s="59" t="s">
        <v>28</v>
      </c>
      <c r="F22" s="59" t="s">
        <v>43</v>
      </c>
    </row>
    <row r="23" spans="2:6" x14ac:dyDescent="0.2">
      <c r="B23" s="5" t="s">
        <v>66</v>
      </c>
      <c r="C23" s="6">
        <v>0.79513888888888884</v>
      </c>
      <c r="D23" s="5" t="s">
        <v>57</v>
      </c>
      <c r="E23" s="59" t="s">
        <v>28</v>
      </c>
      <c r="F23" s="59" t="s">
        <v>43</v>
      </c>
    </row>
    <row r="24" spans="2:6" x14ac:dyDescent="0.2">
      <c r="B24" s="5" t="s">
        <v>66</v>
      </c>
      <c r="C24" s="6">
        <v>0.79861111111111116</v>
      </c>
      <c r="D24" s="5" t="s">
        <v>67</v>
      </c>
      <c r="E24" s="59" t="s">
        <v>29</v>
      </c>
      <c r="F24" s="59" t="s">
        <v>43</v>
      </c>
    </row>
    <row r="25" spans="2:6" x14ac:dyDescent="0.2">
      <c r="B25" s="5" t="s">
        <v>66</v>
      </c>
      <c r="C25" s="6">
        <v>0.85555555555555562</v>
      </c>
      <c r="D25" s="5" t="s">
        <v>57</v>
      </c>
      <c r="E25" s="59" t="s">
        <v>28</v>
      </c>
      <c r="F25" s="59" t="s">
        <v>43</v>
      </c>
    </row>
    <row r="26" spans="2:6" x14ac:dyDescent="0.2">
      <c r="B26" s="5" t="s">
        <v>66</v>
      </c>
      <c r="C26" s="6">
        <v>0.85763888888888884</v>
      </c>
      <c r="D26" s="5" t="s">
        <v>57</v>
      </c>
      <c r="E26" s="59" t="s">
        <v>28</v>
      </c>
      <c r="F26" s="59" t="s">
        <v>43</v>
      </c>
    </row>
    <row r="27" spans="2:6" x14ac:dyDescent="0.2">
      <c r="B27" s="5" t="s">
        <v>66</v>
      </c>
      <c r="C27" s="6">
        <v>0.86458333333333337</v>
      </c>
      <c r="D27" s="5" t="s">
        <v>67</v>
      </c>
      <c r="E27" s="59" t="s">
        <v>29</v>
      </c>
      <c r="F27" s="59" t="s">
        <v>43</v>
      </c>
    </row>
    <row r="28" spans="2:6" x14ac:dyDescent="0.2">
      <c r="B28" s="5" t="s">
        <v>66</v>
      </c>
      <c r="C28" s="6">
        <v>0.93888888888888899</v>
      </c>
      <c r="D28" s="5" t="s">
        <v>57</v>
      </c>
      <c r="E28" s="59" t="s">
        <v>28</v>
      </c>
      <c r="F28" s="59" t="s">
        <v>43</v>
      </c>
    </row>
    <row r="29" spans="2:6" x14ac:dyDescent="0.2">
      <c r="B29" s="5" t="s">
        <v>66</v>
      </c>
      <c r="C29" s="6">
        <v>0.94097222222222221</v>
      </c>
      <c r="D29" s="5" t="s">
        <v>57</v>
      </c>
      <c r="E29" s="59" t="s">
        <v>28</v>
      </c>
      <c r="F29" s="59" t="s">
        <v>43</v>
      </c>
    </row>
    <row r="30" spans="2:6" x14ac:dyDescent="0.2">
      <c r="B30" s="5" t="s">
        <v>66</v>
      </c>
      <c r="C30" s="6">
        <v>0.94444444444444453</v>
      </c>
      <c r="D30" s="5" t="s">
        <v>67</v>
      </c>
      <c r="E30" s="59" t="s">
        <v>29</v>
      </c>
      <c r="F30" s="59" t="s">
        <v>43</v>
      </c>
    </row>
    <row r="31" spans="2:6" x14ac:dyDescent="0.2">
      <c r="B31" s="5" t="s">
        <v>61</v>
      </c>
      <c r="C31" s="6">
        <v>4.3055555555555562E-2</v>
      </c>
      <c r="D31" s="5" t="s">
        <v>57</v>
      </c>
      <c r="E31" s="59" t="s">
        <v>28</v>
      </c>
      <c r="F31" s="59" t="s">
        <v>43</v>
      </c>
    </row>
    <row r="32" spans="2:6" x14ac:dyDescent="0.2">
      <c r="B32" s="5" t="s">
        <v>61</v>
      </c>
      <c r="C32" s="6">
        <v>4.5138888888888888E-2</v>
      </c>
      <c r="D32" s="5" t="s">
        <v>57</v>
      </c>
      <c r="E32" s="59" t="s">
        <v>28</v>
      </c>
      <c r="F32" s="59" t="s">
        <v>43</v>
      </c>
    </row>
    <row r="33" spans="2:6" x14ac:dyDescent="0.2">
      <c r="B33" s="5" t="s">
        <v>61</v>
      </c>
      <c r="C33" s="6">
        <v>4.8611111111111112E-2</v>
      </c>
      <c r="D33" s="5" t="s">
        <v>67</v>
      </c>
      <c r="E33" s="59" t="s">
        <v>29</v>
      </c>
      <c r="F33" s="59" t="s">
        <v>43</v>
      </c>
    </row>
    <row r="34" spans="2:6" x14ac:dyDescent="0.2">
      <c r="B34" s="5" t="s">
        <v>61</v>
      </c>
      <c r="C34" s="6">
        <v>0.31388888888888888</v>
      </c>
      <c r="D34" s="5" t="s">
        <v>57</v>
      </c>
      <c r="E34" s="59" t="s">
        <v>28</v>
      </c>
      <c r="F34" s="59" t="s">
        <v>43</v>
      </c>
    </row>
    <row r="35" spans="2:6" x14ac:dyDescent="0.2">
      <c r="B35" s="5" t="s">
        <v>61</v>
      </c>
      <c r="C35" s="6">
        <v>0.31597222222222221</v>
      </c>
      <c r="D35" s="5" t="s">
        <v>57</v>
      </c>
      <c r="E35" s="59" t="s">
        <v>28</v>
      </c>
      <c r="F35" s="59" t="s">
        <v>43</v>
      </c>
    </row>
    <row r="36" spans="2:6" x14ac:dyDescent="0.2">
      <c r="B36" s="5" t="s">
        <v>61</v>
      </c>
      <c r="C36" s="6">
        <v>0.31944444444444448</v>
      </c>
      <c r="D36" s="5" t="s">
        <v>67</v>
      </c>
      <c r="E36" s="59" t="s">
        <v>29</v>
      </c>
      <c r="F36" s="59" t="s">
        <v>43</v>
      </c>
    </row>
    <row r="37" spans="2:6" x14ac:dyDescent="0.2">
      <c r="B37" s="5" t="s">
        <v>61</v>
      </c>
      <c r="C37" s="6">
        <v>0.54236111111111118</v>
      </c>
      <c r="D37" s="5" t="s">
        <v>57</v>
      </c>
      <c r="E37" s="59" t="s">
        <v>28</v>
      </c>
      <c r="F37" s="59" t="s">
        <v>43</v>
      </c>
    </row>
    <row r="38" spans="2:6" x14ac:dyDescent="0.2">
      <c r="B38" s="5" t="s">
        <v>61</v>
      </c>
      <c r="C38" s="6">
        <v>0.54652777777777783</v>
      </c>
      <c r="D38" s="5" t="s">
        <v>68</v>
      </c>
      <c r="E38" s="59" t="s">
        <v>28</v>
      </c>
      <c r="F38" s="59" t="s">
        <v>45</v>
      </c>
    </row>
    <row r="39" spans="2:6" x14ac:dyDescent="0.2">
      <c r="B39" s="5" t="s">
        <v>61</v>
      </c>
      <c r="C39" s="6">
        <v>0.54791666666666672</v>
      </c>
      <c r="D39" s="5" t="s">
        <v>63</v>
      </c>
      <c r="E39" s="59" t="s">
        <v>38</v>
      </c>
      <c r="F39" s="59" t="s">
        <v>43</v>
      </c>
    </row>
    <row r="40" spans="2:6" x14ac:dyDescent="0.2">
      <c r="B40" s="5" t="s">
        <v>61</v>
      </c>
      <c r="C40" s="6">
        <v>0.5493055555555556</v>
      </c>
      <c r="D40" s="5" t="s">
        <v>69</v>
      </c>
      <c r="E40" s="59" t="s">
        <v>35</v>
      </c>
      <c r="F40" s="59" t="s">
        <v>43</v>
      </c>
    </row>
    <row r="41" spans="2:6" x14ac:dyDescent="0.2">
      <c r="B41" s="5" t="s">
        <v>61</v>
      </c>
      <c r="C41" s="6">
        <v>0.54999999999999993</v>
      </c>
      <c r="D41" s="5" t="s">
        <v>67</v>
      </c>
      <c r="E41" s="59" t="s">
        <v>29</v>
      </c>
      <c r="F41" s="59" t="s">
        <v>43</v>
      </c>
    </row>
    <row r="42" spans="2:6" x14ac:dyDescent="0.2">
      <c r="B42" s="5" t="s">
        <v>61</v>
      </c>
      <c r="C42" s="6">
        <v>0.79236111111111107</v>
      </c>
      <c r="D42" s="5" t="s">
        <v>57</v>
      </c>
      <c r="E42" s="59" t="s">
        <v>28</v>
      </c>
      <c r="F42" s="59" t="s">
        <v>43</v>
      </c>
    </row>
    <row r="43" spans="2:6" x14ac:dyDescent="0.2">
      <c r="B43" s="5" t="s">
        <v>61</v>
      </c>
      <c r="C43" s="6">
        <v>0.79652777777777783</v>
      </c>
      <c r="D43" s="5" t="s">
        <v>68</v>
      </c>
      <c r="E43" s="59" t="s">
        <v>28</v>
      </c>
      <c r="F43" s="59" t="s">
        <v>45</v>
      </c>
    </row>
    <row r="44" spans="2:6" x14ac:dyDescent="0.2">
      <c r="B44" s="5" t="s">
        <v>61</v>
      </c>
      <c r="C44" s="6">
        <v>0.79791666666666661</v>
      </c>
      <c r="D44" s="5" t="s">
        <v>63</v>
      </c>
      <c r="E44" s="59" t="s">
        <v>38</v>
      </c>
      <c r="F44" s="59" t="s">
        <v>43</v>
      </c>
    </row>
    <row r="45" spans="2:6" x14ac:dyDescent="0.2">
      <c r="B45" s="5" t="s">
        <v>61</v>
      </c>
      <c r="C45" s="6">
        <v>0.7993055555555556</v>
      </c>
      <c r="D45" s="5" t="s">
        <v>69</v>
      </c>
      <c r="E45" s="59" t="s">
        <v>35</v>
      </c>
      <c r="F45" s="59" t="s">
        <v>43</v>
      </c>
    </row>
    <row r="46" spans="2:6" x14ac:dyDescent="0.2">
      <c r="B46" s="5" t="s">
        <v>61</v>
      </c>
      <c r="C46" s="6">
        <v>0.79999999999999993</v>
      </c>
      <c r="D46" s="5" t="s">
        <v>67</v>
      </c>
      <c r="E46" s="59" t="s">
        <v>29</v>
      </c>
      <c r="F46" s="59" t="s">
        <v>43</v>
      </c>
    </row>
    <row r="47" spans="2:6" x14ac:dyDescent="0.2">
      <c r="B47" s="5" t="s">
        <v>62</v>
      </c>
      <c r="C47" s="6">
        <v>0.79375000000000007</v>
      </c>
      <c r="D47" s="5" t="s">
        <v>57</v>
      </c>
      <c r="E47" s="59" t="s">
        <v>28</v>
      </c>
      <c r="F47" s="59" t="s">
        <v>43</v>
      </c>
    </row>
    <row r="48" spans="2:6" x14ac:dyDescent="0.2">
      <c r="B48" s="5" t="s">
        <v>62</v>
      </c>
      <c r="C48" s="6">
        <v>0.79861111111111116</v>
      </c>
      <c r="D48" s="5" t="s">
        <v>63</v>
      </c>
      <c r="E48" s="59" t="s">
        <v>38</v>
      </c>
      <c r="F48" s="59" t="s">
        <v>43</v>
      </c>
    </row>
    <row r="49" spans="2:6" x14ac:dyDescent="0.2">
      <c r="B49" s="5" t="s">
        <v>62</v>
      </c>
      <c r="C49" s="6">
        <v>0.79999999999999993</v>
      </c>
      <c r="D49" s="5" t="s">
        <v>70</v>
      </c>
      <c r="E49" s="59" t="s">
        <v>32</v>
      </c>
      <c r="F49" s="59" t="s">
        <v>43</v>
      </c>
    </row>
    <row r="50" spans="2:6" x14ac:dyDescent="0.2">
      <c r="B50" s="5" t="s">
        <v>71</v>
      </c>
      <c r="C50" s="6">
        <v>0.31805555555555554</v>
      </c>
      <c r="D50" s="5" t="s">
        <v>57</v>
      </c>
      <c r="E50" s="59" t="s">
        <v>28</v>
      </c>
      <c r="F50" s="59" t="s">
        <v>43</v>
      </c>
    </row>
    <row r="51" spans="2:6" x14ac:dyDescent="0.2">
      <c r="B51" s="5" t="s">
        <v>71</v>
      </c>
      <c r="C51" s="6">
        <v>0.32291666666666669</v>
      </c>
      <c r="D51" s="5" t="s">
        <v>63</v>
      </c>
      <c r="E51" s="59" t="s">
        <v>38</v>
      </c>
      <c r="F51" s="59" t="s">
        <v>43</v>
      </c>
    </row>
    <row r="52" spans="2:6" x14ac:dyDescent="0.2">
      <c r="B52" s="5" t="s">
        <v>71</v>
      </c>
      <c r="C52" s="6">
        <v>0.32430555555555557</v>
      </c>
      <c r="D52" s="5" t="s">
        <v>70</v>
      </c>
      <c r="E52" s="59" t="s">
        <v>32</v>
      </c>
      <c r="F52" s="59" t="s">
        <v>43</v>
      </c>
    </row>
    <row r="53" spans="2:6" x14ac:dyDescent="0.2">
      <c r="B53" s="5" t="s">
        <v>71</v>
      </c>
      <c r="C53" s="6">
        <v>0.37708333333333338</v>
      </c>
      <c r="D53" s="5" t="s">
        <v>57</v>
      </c>
      <c r="E53" s="59" t="s">
        <v>28</v>
      </c>
      <c r="F53" s="59" t="s">
        <v>43</v>
      </c>
    </row>
    <row r="54" spans="2:6" x14ac:dyDescent="0.2">
      <c r="B54" s="5" t="s">
        <v>71</v>
      </c>
      <c r="C54" s="6">
        <v>0.38194444444444442</v>
      </c>
      <c r="D54" s="5" t="s">
        <v>63</v>
      </c>
      <c r="E54" s="59" t="s">
        <v>38</v>
      </c>
      <c r="F54" s="59" t="s">
        <v>43</v>
      </c>
    </row>
    <row r="55" spans="2:6" x14ac:dyDescent="0.2">
      <c r="B55" s="5" t="s">
        <v>71</v>
      </c>
      <c r="C55" s="6">
        <v>0.3833333333333333</v>
      </c>
      <c r="D55" s="5" t="s">
        <v>70</v>
      </c>
      <c r="E55" s="59" t="s">
        <v>32</v>
      </c>
      <c r="F55" s="59" t="s">
        <v>43</v>
      </c>
    </row>
    <row r="56" spans="2:6" x14ac:dyDescent="0.2">
      <c r="B56" s="5" t="s">
        <v>71</v>
      </c>
      <c r="C56" s="6">
        <v>0.4604166666666667</v>
      </c>
      <c r="D56" s="5" t="s">
        <v>57</v>
      </c>
      <c r="E56" s="59" t="s">
        <v>28</v>
      </c>
      <c r="F56" s="59" t="s">
        <v>43</v>
      </c>
    </row>
    <row r="57" spans="2:6" x14ac:dyDescent="0.2">
      <c r="B57" s="5" t="s">
        <v>71</v>
      </c>
      <c r="C57" s="6">
        <v>0.46527777777777773</v>
      </c>
      <c r="D57" s="5" t="s">
        <v>63</v>
      </c>
      <c r="E57" s="59" t="s">
        <v>38</v>
      </c>
      <c r="F57" s="59" t="s">
        <v>43</v>
      </c>
    </row>
    <row r="58" spans="2:6" x14ac:dyDescent="0.2">
      <c r="B58" s="5" t="s">
        <v>71</v>
      </c>
      <c r="C58" s="6">
        <v>0.46666666666666662</v>
      </c>
      <c r="D58" s="5" t="s">
        <v>70</v>
      </c>
      <c r="E58" s="59" t="s">
        <v>32</v>
      </c>
      <c r="F58" s="59" t="s">
        <v>43</v>
      </c>
    </row>
    <row r="59" spans="2:6" x14ac:dyDescent="0.2">
      <c r="B59" s="5" t="s">
        <v>71</v>
      </c>
      <c r="C59" s="6">
        <v>0.79305555555555562</v>
      </c>
      <c r="D59" s="5" t="s">
        <v>57</v>
      </c>
      <c r="E59" s="59" t="s">
        <v>28</v>
      </c>
      <c r="F59" s="59" t="s">
        <v>43</v>
      </c>
    </row>
    <row r="60" spans="2:6" x14ac:dyDescent="0.2">
      <c r="B60" s="5" t="s">
        <v>71</v>
      </c>
      <c r="C60" s="6">
        <v>0.79583333333333339</v>
      </c>
      <c r="D60" s="5" t="s">
        <v>73</v>
      </c>
      <c r="E60" s="59" t="s">
        <v>28</v>
      </c>
      <c r="F60" s="59" t="s">
        <v>45</v>
      </c>
    </row>
    <row r="61" spans="2:6" x14ac:dyDescent="0.2">
      <c r="B61" s="5" t="s">
        <v>71</v>
      </c>
      <c r="C61" s="6">
        <v>0.79722222222222217</v>
      </c>
      <c r="D61" s="5" t="s">
        <v>75</v>
      </c>
      <c r="E61" s="59" t="s">
        <v>27</v>
      </c>
      <c r="F61" s="59" t="s">
        <v>43</v>
      </c>
    </row>
    <row r="62" spans="2:6" x14ac:dyDescent="0.2">
      <c r="B62" s="5" t="s">
        <v>71</v>
      </c>
      <c r="C62" s="6">
        <v>0.79791666666666661</v>
      </c>
      <c r="D62" s="5" t="s">
        <v>63</v>
      </c>
      <c r="E62" s="59" t="s">
        <v>38</v>
      </c>
      <c r="F62" s="59" t="s">
        <v>43</v>
      </c>
    </row>
    <row r="63" spans="2:6" x14ac:dyDescent="0.2">
      <c r="B63" s="5" t="s">
        <v>71</v>
      </c>
      <c r="C63" s="6">
        <v>0.7993055555555556</v>
      </c>
      <c r="D63" s="5" t="s">
        <v>74</v>
      </c>
      <c r="E63" s="59" t="s">
        <v>26</v>
      </c>
      <c r="F63" s="59" t="s">
        <v>43</v>
      </c>
    </row>
    <row r="64" spans="2:6" x14ac:dyDescent="0.2">
      <c r="B64" s="5" t="s">
        <v>71</v>
      </c>
      <c r="C64" s="6">
        <v>0.85555555555555562</v>
      </c>
      <c r="D64" s="5" t="s">
        <v>57</v>
      </c>
      <c r="E64" s="59" t="s">
        <v>28</v>
      </c>
      <c r="F64" s="59" t="s">
        <v>43</v>
      </c>
    </row>
    <row r="65" spans="2:6" x14ac:dyDescent="0.2">
      <c r="B65" s="5" t="s">
        <v>71</v>
      </c>
      <c r="C65" s="6">
        <v>0.85833333333333339</v>
      </c>
      <c r="D65" s="5" t="s">
        <v>73</v>
      </c>
      <c r="E65" s="59" t="s">
        <v>28</v>
      </c>
      <c r="F65" s="59" t="s">
        <v>45</v>
      </c>
    </row>
    <row r="66" spans="2:6" x14ac:dyDescent="0.2">
      <c r="B66" s="5" t="s">
        <v>71</v>
      </c>
      <c r="C66" s="6">
        <v>0.85972222222222217</v>
      </c>
      <c r="D66" s="5" t="s">
        <v>75</v>
      </c>
      <c r="E66" s="59" t="s">
        <v>27</v>
      </c>
      <c r="F66" s="59" t="s">
        <v>43</v>
      </c>
    </row>
    <row r="67" spans="2:6" x14ac:dyDescent="0.2">
      <c r="B67" s="5" t="s">
        <v>71</v>
      </c>
      <c r="C67" s="6">
        <v>0.86041666666666661</v>
      </c>
      <c r="D67" s="5" t="s">
        <v>63</v>
      </c>
      <c r="E67" s="59" t="s">
        <v>38</v>
      </c>
      <c r="F67" s="59" t="s">
        <v>43</v>
      </c>
    </row>
    <row r="68" spans="2:6" x14ac:dyDescent="0.2">
      <c r="B68" s="5" t="s">
        <v>71</v>
      </c>
      <c r="C68" s="6">
        <v>0.8618055555555556</v>
      </c>
      <c r="D68" s="5" t="s">
        <v>74</v>
      </c>
      <c r="E68" s="59" t="s">
        <v>26</v>
      </c>
      <c r="F68" s="59" t="s">
        <v>43</v>
      </c>
    </row>
    <row r="69" spans="2:6" x14ac:dyDescent="0.2">
      <c r="B69" s="5" t="s">
        <v>71</v>
      </c>
      <c r="C69" s="6">
        <v>0.93888888888888899</v>
      </c>
      <c r="D69" s="5" t="s">
        <v>57</v>
      </c>
      <c r="E69" s="59" t="s">
        <v>28</v>
      </c>
      <c r="F69" s="59" t="s">
        <v>43</v>
      </c>
    </row>
    <row r="70" spans="2:6" x14ac:dyDescent="0.2">
      <c r="B70" s="5" t="s">
        <v>71</v>
      </c>
      <c r="C70" s="6">
        <v>0.94166666666666676</v>
      </c>
      <c r="D70" s="5" t="s">
        <v>73</v>
      </c>
      <c r="E70" s="59" t="s">
        <v>28</v>
      </c>
      <c r="F70" s="59" t="s">
        <v>45</v>
      </c>
    </row>
    <row r="71" spans="2:6" x14ac:dyDescent="0.2">
      <c r="B71" s="5" t="s">
        <v>71</v>
      </c>
      <c r="C71" s="6">
        <v>0.94305555555555554</v>
      </c>
      <c r="D71" s="5" t="s">
        <v>75</v>
      </c>
      <c r="E71" s="59" t="s">
        <v>27</v>
      </c>
      <c r="F71" s="59" t="s">
        <v>43</v>
      </c>
    </row>
    <row r="72" spans="2:6" x14ac:dyDescent="0.2">
      <c r="B72" s="5" t="s">
        <v>71</v>
      </c>
      <c r="C72" s="6">
        <v>0.94374999999999998</v>
      </c>
      <c r="D72" s="5" t="s">
        <v>63</v>
      </c>
      <c r="E72" s="59" t="s">
        <v>38</v>
      </c>
      <c r="F72" s="59" t="s">
        <v>43</v>
      </c>
    </row>
    <row r="73" spans="2:6" x14ac:dyDescent="0.2">
      <c r="B73" s="5" t="s">
        <v>71</v>
      </c>
      <c r="C73" s="6">
        <v>0.94513888888888886</v>
      </c>
      <c r="D73" s="5" t="s">
        <v>74</v>
      </c>
      <c r="E73" s="59" t="s">
        <v>26</v>
      </c>
      <c r="F73" s="59" t="s">
        <v>43</v>
      </c>
    </row>
    <row r="74" spans="2:6" x14ac:dyDescent="0.2">
      <c r="B74" s="76" t="s">
        <v>76</v>
      </c>
      <c r="C74" s="6">
        <v>4.3055555555555562E-2</v>
      </c>
      <c r="D74" s="5" t="s">
        <v>57</v>
      </c>
      <c r="E74" s="59" t="s">
        <v>28</v>
      </c>
      <c r="F74" s="59" t="s">
        <v>43</v>
      </c>
    </row>
    <row r="75" spans="2:6" x14ac:dyDescent="0.2">
      <c r="B75" s="5" t="s">
        <v>76</v>
      </c>
      <c r="C75" s="6">
        <v>4.5833333333333337E-2</v>
      </c>
      <c r="D75" s="5" t="s">
        <v>73</v>
      </c>
      <c r="E75" s="59" t="s">
        <v>28</v>
      </c>
      <c r="F75" s="59" t="s">
        <v>45</v>
      </c>
    </row>
    <row r="76" spans="2:6" x14ac:dyDescent="0.2">
      <c r="B76" s="5" t="s">
        <v>76</v>
      </c>
      <c r="C76" s="6">
        <v>4.7222222222222221E-2</v>
      </c>
      <c r="D76" s="5" t="s">
        <v>75</v>
      </c>
      <c r="E76" s="59" t="s">
        <v>27</v>
      </c>
      <c r="F76" s="59" t="s">
        <v>43</v>
      </c>
    </row>
    <row r="77" spans="2:6" x14ac:dyDescent="0.2">
      <c r="B77" s="5" t="s">
        <v>76</v>
      </c>
      <c r="C77" s="6">
        <v>4.7916666666666663E-2</v>
      </c>
      <c r="D77" s="5" t="s">
        <v>63</v>
      </c>
      <c r="E77" s="59" t="s">
        <v>38</v>
      </c>
      <c r="F77" s="59" t="s">
        <v>43</v>
      </c>
    </row>
    <row r="78" spans="2:6" x14ac:dyDescent="0.2">
      <c r="B78" s="5" t="s">
        <v>76</v>
      </c>
      <c r="C78" s="6">
        <v>4.9305555555555554E-2</v>
      </c>
      <c r="D78" s="5" t="s">
        <v>74</v>
      </c>
      <c r="E78" s="59" t="s">
        <v>26</v>
      </c>
      <c r="F78" s="59" t="s">
        <v>43</v>
      </c>
    </row>
    <row r="79" spans="2:6" x14ac:dyDescent="0.2">
      <c r="B79" s="76" t="s">
        <v>76</v>
      </c>
      <c r="C79" s="6">
        <v>0.31736111111111115</v>
      </c>
      <c r="D79" s="5" t="s">
        <v>57</v>
      </c>
      <c r="E79" s="59" t="s">
        <v>28</v>
      </c>
      <c r="F79" s="59" t="s">
        <v>43</v>
      </c>
    </row>
    <row r="80" spans="2:6" x14ac:dyDescent="0.2">
      <c r="B80" s="5" t="s">
        <v>76</v>
      </c>
      <c r="C80" s="6">
        <v>0.32013888888888892</v>
      </c>
      <c r="D80" s="5" t="s">
        <v>73</v>
      </c>
      <c r="E80" s="59" t="s">
        <v>28</v>
      </c>
      <c r="F80" s="59" t="s">
        <v>45</v>
      </c>
    </row>
    <row r="81" spans="2:6" x14ac:dyDescent="0.2">
      <c r="B81" s="5" t="s">
        <v>76</v>
      </c>
      <c r="C81" s="6">
        <v>0.3215277777777778</v>
      </c>
      <c r="D81" s="5" t="s">
        <v>75</v>
      </c>
      <c r="E81" s="59" t="s">
        <v>27</v>
      </c>
      <c r="F81" s="59" t="s">
        <v>43</v>
      </c>
    </row>
    <row r="82" spans="2:6" x14ac:dyDescent="0.2">
      <c r="B82" s="5" t="s">
        <v>76</v>
      </c>
      <c r="C82" s="6">
        <v>0.32222222222222224</v>
      </c>
      <c r="D82" s="5" t="s">
        <v>63</v>
      </c>
      <c r="E82" s="59" t="s">
        <v>38</v>
      </c>
      <c r="F82" s="59" t="s">
        <v>43</v>
      </c>
    </row>
    <row r="83" spans="2:6" x14ac:dyDescent="0.2">
      <c r="B83" s="5" t="s">
        <v>76</v>
      </c>
      <c r="C83" s="6">
        <v>0.32361111111111113</v>
      </c>
      <c r="D83" s="5" t="s">
        <v>74</v>
      </c>
      <c r="E83" s="59" t="s">
        <v>26</v>
      </c>
      <c r="F83" s="59" t="s">
        <v>43</v>
      </c>
    </row>
    <row r="84" spans="2:6" x14ac:dyDescent="0.2">
      <c r="B84" s="76" t="s">
        <v>76</v>
      </c>
      <c r="C84" s="6">
        <v>0.37638888888888888</v>
      </c>
      <c r="D84" s="5" t="s">
        <v>57</v>
      </c>
      <c r="E84" s="59" t="s">
        <v>28</v>
      </c>
      <c r="F84" s="59" t="s">
        <v>43</v>
      </c>
    </row>
    <row r="85" spans="2:6" x14ac:dyDescent="0.2">
      <c r="B85" s="5" t="s">
        <v>76</v>
      </c>
      <c r="C85" s="6">
        <v>0.37916666666666665</v>
      </c>
      <c r="D85" s="5" t="s">
        <v>73</v>
      </c>
      <c r="E85" s="59" t="s">
        <v>28</v>
      </c>
      <c r="F85" s="59" t="s">
        <v>45</v>
      </c>
    </row>
    <row r="86" spans="2:6" x14ac:dyDescent="0.2">
      <c r="B86" s="5" t="s">
        <v>76</v>
      </c>
      <c r="C86" s="6">
        <v>0.38055555555555554</v>
      </c>
      <c r="D86" s="5" t="s">
        <v>75</v>
      </c>
      <c r="E86" s="59" t="s">
        <v>27</v>
      </c>
      <c r="F86" s="59" t="s">
        <v>43</v>
      </c>
    </row>
    <row r="87" spans="2:6" x14ac:dyDescent="0.2">
      <c r="B87" s="5" t="s">
        <v>76</v>
      </c>
      <c r="C87" s="6">
        <v>0.38125000000000003</v>
      </c>
      <c r="D87" s="5" t="s">
        <v>63</v>
      </c>
      <c r="E87" s="59" t="s">
        <v>38</v>
      </c>
      <c r="F87" s="59" t="s">
        <v>43</v>
      </c>
    </row>
    <row r="88" spans="2:6" x14ac:dyDescent="0.2">
      <c r="B88" s="5" t="s">
        <v>76</v>
      </c>
      <c r="C88" s="6">
        <v>0.38263888888888892</v>
      </c>
      <c r="D88" s="5" t="s">
        <v>74</v>
      </c>
      <c r="E88" s="59" t="s">
        <v>26</v>
      </c>
      <c r="F88" s="59" t="s">
        <v>43</v>
      </c>
    </row>
    <row r="89" spans="2:6" x14ac:dyDescent="0.2">
      <c r="B89" s="76" t="s">
        <v>76</v>
      </c>
      <c r="C89" s="6">
        <v>0.4597222222222222</v>
      </c>
      <c r="D89" s="5" t="s">
        <v>57</v>
      </c>
      <c r="E89" s="59" t="s">
        <v>28</v>
      </c>
      <c r="F89" s="59" t="s">
        <v>43</v>
      </c>
    </row>
    <row r="90" spans="2:6" x14ac:dyDescent="0.2">
      <c r="B90" s="5" t="s">
        <v>76</v>
      </c>
      <c r="C90" s="6">
        <v>0.46249999999999997</v>
      </c>
      <c r="D90" s="5" t="s">
        <v>73</v>
      </c>
      <c r="E90" s="59" t="s">
        <v>28</v>
      </c>
      <c r="F90" s="59" t="s">
        <v>45</v>
      </c>
    </row>
    <row r="91" spans="2:6" x14ac:dyDescent="0.2">
      <c r="B91" s="5" t="s">
        <v>76</v>
      </c>
      <c r="C91" s="6">
        <v>0.46388888888888885</v>
      </c>
      <c r="D91" s="5" t="s">
        <v>75</v>
      </c>
      <c r="E91" s="59" t="s">
        <v>27</v>
      </c>
      <c r="F91" s="59" t="s">
        <v>43</v>
      </c>
    </row>
    <row r="92" spans="2:6" x14ac:dyDescent="0.2">
      <c r="B92" s="5" t="s">
        <v>76</v>
      </c>
      <c r="C92" s="6">
        <v>0.46458333333333335</v>
      </c>
      <c r="D92" s="5" t="s">
        <v>63</v>
      </c>
      <c r="E92" s="59" t="s">
        <v>38</v>
      </c>
      <c r="F92" s="59" t="s">
        <v>43</v>
      </c>
    </row>
    <row r="93" spans="2:6" x14ac:dyDescent="0.2">
      <c r="B93" s="5" t="s">
        <v>76</v>
      </c>
      <c r="C93" s="6">
        <v>0.46597222222222223</v>
      </c>
      <c r="D93" s="5" t="s">
        <v>74</v>
      </c>
      <c r="E93" s="59" t="s">
        <v>26</v>
      </c>
      <c r="F93" s="59" t="s">
        <v>43</v>
      </c>
    </row>
    <row r="94" spans="2:6" x14ac:dyDescent="0.2">
      <c r="B94" s="5" t="s">
        <v>76</v>
      </c>
      <c r="C94" s="6">
        <v>0.79583333333333339</v>
      </c>
      <c r="D94" s="5" t="s">
        <v>77</v>
      </c>
      <c r="E94" s="59" t="s">
        <v>27</v>
      </c>
      <c r="F94" s="59" t="s">
        <v>43</v>
      </c>
    </row>
    <row r="95" spans="2:6" x14ac:dyDescent="0.2">
      <c r="B95" s="5" t="s">
        <v>76</v>
      </c>
      <c r="C95" s="6">
        <v>0.79861111111111116</v>
      </c>
      <c r="D95" s="5" t="s">
        <v>63</v>
      </c>
      <c r="E95" s="59" t="s">
        <v>38</v>
      </c>
      <c r="F95" s="59" t="s">
        <v>43</v>
      </c>
    </row>
    <row r="96" spans="2:6" x14ac:dyDescent="0.2">
      <c r="B96" s="5" t="s">
        <v>76</v>
      </c>
      <c r="C96" s="6">
        <v>0.79999999999999993</v>
      </c>
      <c r="D96" s="5" t="s">
        <v>67</v>
      </c>
      <c r="E96" s="59" t="s">
        <v>29</v>
      </c>
      <c r="F96" s="59" t="s">
        <v>43</v>
      </c>
    </row>
    <row r="97" spans="2:6" x14ac:dyDescent="0.2">
      <c r="B97" s="5" t="s">
        <v>76</v>
      </c>
      <c r="C97" s="6">
        <v>0.85833333333333339</v>
      </c>
      <c r="D97" s="5" t="s">
        <v>77</v>
      </c>
      <c r="E97" s="59" t="s">
        <v>27</v>
      </c>
      <c r="F97" s="59" t="s">
        <v>43</v>
      </c>
    </row>
    <row r="98" spans="2:6" x14ac:dyDescent="0.2">
      <c r="B98" s="5" t="s">
        <v>76</v>
      </c>
      <c r="C98" s="6">
        <v>0.86111111111111116</v>
      </c>
      <c r="D98" s="5" t="s">
        <v>63</v>
      </c>
      <c r="E98" s="59" t="s">
        <v>38</v>
      </c>
      <c r="F98" s="59" t="s">
        <v>43</v>
      </c>
    </row>
    <row r="99" spans="2:6" x14ac:dyDescent="0.2">
      <c r="B99" s="5" t="s">
        <v>76</v>
      </c>
      <c r="C99" s="6">
        <v>0.86249999999999993</v>
      </c>
      <c r="D99" s="5" t="s">
        <v>67</v>
      </c>
      <c r="E99" s="59" t="s">
        <v>29</v>
      </c>
      <c r="F99" s="59" t="s">
        <v>43</v>
      </c>
    </row>
    <row r="100" spans="2:6" x14ac:dyDescent="0.2">
      <c r="B100" s="5" t="s">
        <v>76</v>
      </c>
      <c r="C100" s="6">
        <v>0.94166666666666676</v>
      </c>
      <c r="D100" s="5" t="s">
        <v>77</v>
      </c>
      <c r="E100" s="59" t="s">
        <v>27</v>
      </c>
      <c r="F100" s="59" t="s">
        <v>43</v>
      </c>
    </row>
    <row r="101" spans="2:6" x14ac:dyDescent="0.2">
      <c r="B101" s="5" t="s">
        <v>76</v>
      </c>
      <c r="C101" s="6">
        <v>0.94444444444444453</v>
      </c>
      <c r="D101" s="5" t="s">
        <v>63</v>
      </c>
      <c r="E101" s="59" t="s">
        <v>38</v>
      </c>
      <c r="F101" s="59" t="s">
        <v>43</v>
      </c>
    </row>
    <row r="102" spans="2:6" x14ac:dyDescent="0.2">
      <c r="B102" s="5" t="s">
        <v>76</v>
      </c>
      <c r="C102" s="6">
        <v>0.9458333333333333</v>
      </c>
      <c r="D102" s="5" t="s">
        <v>67</v>
      </c>
      <c r="E102" s="59" t="s">
        <v>29</v>
      </c>
      <c r="F102" s="59" t="s">
        <v>43</v>
      </c>
    </row>
    <row r="103" spans="2:6" x14ac:dyDescent="0.2">
      <c r="B103" s="5" t="s">
        <v>78</v>
      </c>
      <c r="C103" s="6">
        <v>4.5833333333333337E-2</v>
      </c>
      <c r="D103" s="5" t="s">
        <v>77</v>
      </c>
      <c r="E103" s="59" t="s">
        <v>27</v>
      </c>
      <c r="F103" s="59" t="s">
        <v>43</v>
      </c>
    </row>
    <row r="104" spans="2:6" x14ac:dyDescent="0.2">
      <c r="B104" s="5" t="s">
        <v>78</v>
      </c>
      <c r="C104" s="6">
        <v>4.8611111111111112E-2</v>
      </c>
      <c r="D104" s="5" t="s">
        <v>63</v>
      </c>
      <c r="E104" s="59" t="s">
        <v>38</v>
      </c>
      <c r="F104" s="59" t="s">
        <v>43</v>
      </c>
    </row>
    <row r="105" spans="2:6" x14ac:dyDescent="0.2">
      <c r="B105" s="5" t="s">
        <v>78</v>
      </c>
      <c r="C105" s="6">
        <v>4.9999999999999996E-2</v>
      </c>
      <c r="D105" s="5" t="s">
        <v>67</v>
      </c>
      <c r="E105" s="59" t="s">
        <v>29</v>
      </c>
      <c r="F105" s="59" t="s">
        <v>43</v>
      </c>
    </row>
    <row r="106" spans="2:6" x14ac:dyDescent="0.2">
      <c r="B106" s="5" t="s">
        <v>78</v>
      </c>
      <c r="C106" s="6">
        <v>0.32013888888888892</v>
      </c>
      <c r="D106" s="5" t="s">
        <v>77</v>
      </c>
      <c r="E106" s="59" t="s">
        <v>27</v>
      </c>
      <c r="F106" s="59" t="s">
        <v>43</v>
      </c>
    </row>
    <row r="107" spans="2:6" x14ac:dyDescent="0.2">
      <c r="B107" s="5" t="s">
        <v>78</v>
      </c>
      <c r="C107" s="6">
        <v>0.32291666666666669</v>
      </c>
      <c r="D107" s="5" t="s">
        <v>63</v>
      </c>
      <c r="E107" s="59" t="s">
        <v>38</v>
      </c>
      <c r="F107" s="59" t="s">
        <v>43</v>
      </c>
    </row>
    <row r="108" spans="2:6" x14ac:dyDescent="0.2">
      <c r="B108" s="5" t="s">
        <v>78</v>
      </c>
      <c r="C108" s="6">
        <v>0.32430555555555557</v>
      </c>
      <c r="D108" s="5" t="s">
        <v>67</v>
      </c>
      <c r="E108" s="59" t="s">
        <v>29</v>
      </c>
      <c r="F108" s="59" t="s">
        <v>43</v>
      </c>
    </row>
    <row r="109" spans="2:6" x14ac:dyDescent="0.2">
      <c r="B109" s="5" t="s">
        <v>78</v>
      </c>
      <c r="C109" s="6">
        <v>0.37916666666666665</v>
      </c>
      <c r="D109" s="5" t="s">
        <v>77</v>
      </c>
      <c r="E109" s="59" t="s">
        <v>27</v>
      </c>
      <c r="F109" s="59" t="s">
        <v>43</v>
      </c>
    </row>
    <row r="110" spans="2:6" x14ac:dyDescent="0.2">
      <c r="B110" s="5" t="s">
        <v>78</v>
      </c>
      <c r="C110" s="6">
        <v>0.38194444444444442</v>
      </c>
      <c r="D110" s="5" t="s">
        <v>63</v>
      </c>
      <c r="E110" s="59" t="s">
        <v>38</v>
      </c>
      <c r="F110" s="59" t="s">
        <v>43</v>
      </c>
    </row>
    <row r="111" spans="2:6" x14ac:dyDescent="0.2">
      <c r="B111" s="5" t="s">
        <v>78</v>
      </c>
      <c r="C111" s="6">
        <v>0.3833333333333333</v>
      </c>
      <c r="D111" s="5" t="s">
        <v>67</v>
      </c>
      <c r="E111" s="59" t="s">
        <v>29</v>
      </c>
      <c r="F111" s="59" t="s">
        <v>43</v>
      </c>
    </row>
    <row r="112" spans="2:6" x14ac:dyDescent="0.2">
      <c r="B112" s="5" t="s">
        <v>78</v>
      </c>
      <c r="C112" s="6">
        <v>0.46249999999999997</v>
      </c>
      <c r="D112" s="5" t="s">
        <v>77</v>
      </c>
      <c r="E112" s="59" t="s">
        <v>27</v>
      </c>
      <c r="F112" s="59" t="s">
        <v>43</v>
      </c>
    </row>
    <row r="113" spans="2:6" x14ac:dyDescent="0.2">
      <c r="B113" s="5" t="s">
        <v>78</v>
      </c>
      <c r="C113" s="6">
        <v>0.46527777777777773</v>
      </c>
      <c r="D113" s="5" t="s">
        <v>63</v>
      </c>
      <c r="E113" s="59" t="s">
        <v>38</v>
      </c>
      <c r="F113" s="59" t="s">
        <v>43</v>
      </c>
    </row>
    <row r="114" spans="2:6" x14ac:dyDescent="0.2">
      <c r="B114" s="5" t="s">
        <v>78</v>
      </c>
      <c r="C114" s="6">
        <v>0.46666666666666662</v>
      </c>
      <c r="D114" s="5" t="s">
        <v>67</v>
      </c>
      <c r="E114" s="59" t="s">
        <v>29</v>
      </c>
      <c r="F114" s="59" t="s">
        <v>43</v>
      </c>
    </row>
    <row r="115" spans="2:6" x14ac:dyDescent="0.2">
      <c r="B115" s="5" t="s">
        <v>78</v>
      </c>
      <c r="C115" s="6">
        <v>0.79305555555555562</v>
      </c>
      <c r="D115" s="5" t="s">
        <v>57</v>
      </c>
      <c r="E115" s="59" t="s">
        <v>28</v>
      </c>
      <c r="F115" s="59" t="s">
        <v>43</v>
      </c>
    </row>
    <row r="116" spans="2:6" x14ac:dyDescent="0.2">
      <c r="B116" s="5" t="s">
        <v>78</v>
      </c>
      <c r="C116" s="6">
        <v>0.79722222222222217</v>
      </c>
      <c r="D116" s="5" t="s">
        <v>70</v>
      </c>
      <c r="E116" s="59" t="s">
        <v>32</v>
      </c>
      <c r="F116" s="59" t="s">
        <v>43</v>
      </c>
    </row>
    <row r="117" spans="2:6" x14ac:dyDescent="0.2">
      <c r="B117" s="5" t="s">
        <v>78</v>
      </c>
      <c r="C117" s="6">
        <v>0.85555555555555562</v>
      </c>
      <c r="D117" s="5" t="s">
        <v>57</v>
      </c>
      <c r="E117" s="59" t="s">
        <v>28</v>
      </c>
      <c r="F117" s="59" t="s">
        <v>43</v>
      </c>
    </row>
    <row r="118" spans="2:6" x14ac:dyDescent="0.2">
      <c r="B118" s="5" t="s">
        <v>78</v>
      </c>
      <c r="C118" s="6">
        <v>0.85972222222222217</v>
      </c>
      <c r="D118" s="5" t="s">
        <v>70</v>
      </c>
      <c r="E118" s="59" t="s">
        <v>32</v>
      </c>
      <c r="F118" s="59" t="s">
        <v>43</v>
      </c>
    </row>
    <row r="119" spans="2:6" x14ac:dyDescent="0.2">
      <c r="B119" s="5" t="s">
        <v>78</v>
      </c>
      <c r="C119" s="6">
        <v>0.93888888888888899</v>
      </c>
      <c r="D119" s="5" t="s">
        <v>57</v>
      </c>
      <c r="E119" s="59" t="s">
        <v>28</v>
      </c>
      <c r="F119" s="59" t="s">
        <v>43</v>
      </c>
    </row>
    <row r="120" spans="2:6" x14ac:dyDescent="0.2">
      <c r="B120" s="5" t="s">
        <v>78</v>
      </c>
      <c r="C120" s="6">
        <v>0.94305555555555554</v>
      </c>
      <c r="D120" s="5" t="s">
        <v>70</v>
      </c>
      <c r="E120" s="59" t="s">
        <v>32</v>
      </c>
      <c r="F120" s="59" t="s">
        <v>43</v>
      </c>
    </row>
    <row r="121" spans="2:6" x14ac:dyDescent="0.2">
      <c r="B121" s="5" t="s">
        <v>79</v>
      </c>
      <c r="C121" s="6">
        <v>4.3055555555555562E-2</v>
      </c>
      <c r="D121" s="5" t="s">
        <v>57</v>
      </c>
      <c r="E121" s="59" t="s">
        <v>28</v>
      </c>
      <c r="F121" s="59" t="s">
        <v>43</v>
      </c>
    </row>
    <row r="122" spans="2:6" x14ac:dyDescent="0.2">
      <c r="B122" s="5" t="s">
        <v>79</v>
      </c>
      <c r="C122" s="6">
        <v>4.7222222222222221E-2</v>
      </c>
      <c r="D122" s="5" t="s">
        <v>70</v>
      </c>
      <c r="E122" s="59" t="s">
        <v>32</v>
      </c>
      <c r="F122" s="59" t="s">
        <v>43</v>
      </c>
    </row>
    <row r="123" spans="2:6" x14ac:dyDescent="0.2">
      <c r="B123" s="5" t="s">
        <v>79</v>
      </c>
      <c r="C123" s="6">
        <v>0.31736111111111115</v>
      </c>
      <c r="D123" s="5" t="s">
        <v>57</v>
      </c>
      <c r="E123" s="59" t="s">
        <v>28</v>
      </c>
      <c r="F123" s="59" t="s">
        <v>43</v>
      </c>
    </row>
    <row r="124" spans="2:6" x14ac:dyDescent="0.2">
      <c r="B124" s="5" t="s">
        <v>79</v>
      </c>
      <c r="C124" s="6">
        <v>0.3215277777777778</v>
      </c>
      <c r="D124" s="5" t="s">
        <v>70</v>
      </c>
      <c r="E124" s="59" t="s">
        <v>32</v>
      </c>
      <c r="F124" s="59" t="s">
        <v>43</v>
      </c>
    </row>
    <row r="125" spans="2:6" x14ac:dyDescent="0.2">
      <c r="B125" s="5" t="s">
        <v>79</v>
      </c>
      <c r="C125" s="6">
        <v>0.37638888888888888</v>
      </c>
      <c r="D125" s="5" t="s">
        <v>57</v>
      </c>
      <c r="E125" s="59" t="s">
        <v>28</v>
      </c>
      <c r="F125" s="59" t="s">
        <v>43</v>
      </c>
    </row>
    <row r="126" spans="2:6" x14ac:dyDescent="0.2">
      <c r="B126" s="5" t="s">
        <v>79</v>
      </c>
      <c r="C126" s="6">
        <v>0.38055555555555554</v>
      </c>
      <c r="D126" s="5" t="s">
        <v>70</v>
      </c>
      <c r="E126" s="59" t="s">
        <v>32</v>
      </c>
      <c r="F126" s="59" t="s">
        <v>43</v>
      </c>
    </row>
    <row r="127" spans="2:6" x14ac:dyDescent="0.2">
      <c r="B127" s="5" t="s">
        <v>79</v>
      </c>
      <c r="C127" s="6">
        <v>0.4597222222222222</v>
      </c>
      <c r="D127" s="5" t="s">
        <v>57</v>
      </c>
      <c r="E127" s="59" t="s">
        <v>28</v>
      </c>
      <c r="F127" s="59" t="s">
        <v>43</v>
      </c>
    </row>
    <row r="128" spans="2:6" x14ac:dyDescent="0.2">
      <c r="B128" s="5" t="s">
        <v>79</v>
      </c>
      <c r="C128" s="6">
        <v>0.46388888888888885</v>
      </c>
      <c r="D128" s="5" t="s">
        <v>70</v>
      </c>
      <c r="E128" s="59" t="s">
        <v>32</v>
      </c>
      <c r="F128" s="59" t="s">
        <v>43</v>
      </c>
    </row>
    <row r="129" spans="2:6" x14ac:dyDescent="0.2">
      <c r="B129" s="5" t="s">
        <v>79</v>
      </c>
      <c r="C129" s="6">
        <v>0.79236111111111107</v>
      </c>
      <c r="D129" s="5" t="s">
        <v>57</v>
      </c>
      <c r="E129" s="59" t="s">
        <v>28</v>
      </c>
      <c r="F129" s="59" t="s">
        <v>43</v>
      </c>
    </row>
    <row r="130" spans="2:6" x14ac:dyDescent="0.2">
      <c r="B130" s="5" t="s">
        <v>79</v>
      </c>
      <c r="C130" s="6">
        <v>0.7944444444444444</v>
      </c>
      <c r="D130" s="5" t="s">
        <v>57</v>
      </c>
      <c r="E130" s="59" t="s">
        <v>28</v>
      </c>
      <c r="F130" s="59" t="s">
        <v>43</v>
      </c>
    </row>
    <row r="131" spans="2:6" x14ac:dyDescent="0.2">
      <c r="B131" s="5" t="s">
        <v>79</v>
      </c>
      <c r="C131" s="6">
        <v>0.79791666666666661</v>
      </c>
      <c r="D131" s="5" t="s">
        <v>64</v>
      </c>
      <c r="E131" s="59" t="s">
        <v>33</v>
      </c>
      <c r="F131" s="59" t="s">
        <v>43</v>
      </c>
    </row>
    <row r="132" spans="2:6" x14ac:dyDescent="0.2">
      <c r="B132" s="5" t="s">
        <v>79</v>
      </c>
      <c r="C132" s="6">
        <v>0.79861111111111116</v>
      </c>
      <c r="D132" s="5" t="s">
        <v>75</v>
      </c>
      <c r="E132" s="59" t="s">
        <v>27</v>
      </c>
      <c r="F132" s="59" t="s">
        <v>43</v>
      </c>
    </row>
    <row r="133" spans="2:6" x14ac:dyDescent="0.2">
      <c r="B133" s="5" t="s">
        <v>79</v>
      </c>
      <c r="C133" s="6">
        <v>0.7993055555555556</v>
      </c>
      <c r="D133" s="5" t="s">
        <v>74</v>
      </c>
      <c r="E133" s="59" t="s">
        <v>26</v>
      </c>
      <c r="F133" s="59" t="s">
        <v>43</v>
      </c>
    </row>
    <row r="134" spans="2:6" x14ac:dyDescent="0.2">
      <c r="B134" s="5" t="s">
        <v>79</v>
      </c>
      <c r="C134" s="6">
        <v>0.85486111111111107</v>
      </c>
      <c r="D134" s="5" t="s">
        <v>57</v>
      </c>
      <c r="E134" s="59" t="s">
        <v>28</v>
      </c>
      <c r="F134" s="59" t="s">
        <v>43</v>
      </c>
    </row>
    <row r="135" spans="2:6" x14ac:dyDescent="0.2">
      <c r="B135" s="5" t="s">
        <v>79</v>
      </c>
      <c r="C135" s="6">
        <v>0.8569444444444444</v>
      </c>
      <c r="D135" s="5" t="s">
        <v>57</v>
      </c>
      <c r="E135" s="59" t="s">
        <v>28</v>
      </c>
      <c r="F135" s="59" t="s">
        <v>43</v>
      </c>
    </row>
    <row r="136" spans="2:6" x14ac:dyDescent="0.2">
      <c r="B136" s="5" t="s">
        <v>79</v>
      </c>
      <c r="C136" s="6">
        <v>0.86041666666666661</v>
      </c>
      <c r="D136" s="5" t="s">
        <v>64</v>
      </c>
      <c r="E136" s="59" t="s">
        <v>33</v>
      </c>
      <c r="F136" s="59" t="s">
        <v>43</v>
      </c>
    </row>
    <row r="137" spans="2:6" x14ac:dyDescent="0.2">
      <c r="B137" s="5" t="s">
        <v>79</v>
      </c>
      <c r="C137" s="6">
        <v>0.86111111111111116</v>
      </c>
      <c r="D137" s="5" t="s">
        <v>75</v>
      </c>
      <c r="E137" s="59" t="s">
        <v>27</v>
      </c>
      <c r="F137" s="59" t="s">
        <v>43</v>
      </c>
    </row>
    <row r="138" spans="2:6" x14ac:dyDescent="0.2">
      <c r="B138" s="5" t="s">
        <v>79</v>
      </c>
      <c r="C138" s="6">
        <v>0.8618055555555556</v>
      </c>
      <c r="D138" s="5" t="s">
        <v>74</v>
      </c>
      <c r="E138" s="59" t="s">
        <v>26</v>
      </c>
      <c r="F138" s="59" t="s">
        <v>43</v>
      </c>
    </row>
    <row r="139" spans="2:6" x14ac:dyDescent="0.2">
      <c r="B139" s="5" t="s">
        <v>79</v>
      </c>
      <c r="C139" s="6">
        <v>0.93819444444444444</v>
      </c>
      <c r="D139" s="5" t="s">
        <v>57</v>
      </c>
      <c r="E139" s="59" t="s">
        <v>28</v>
      </c>
      <c r="F139" s="59" t="s">
        <v>43</v>
      </c>
    </row>
    <row r="140" spans="2:6" x14ac:dyDescent="0.2">
      <c r="B140" s="5" t="s">
        <v>79</v>
      </c>
      <c r="C140" s="6">
        <v>0.94027777777777777</v>
      </c>
      <c r="D140" s="5" t="s">
        <v>57</v>
      </c>
      <c r="E140" s="59" t="s">
        <v>28</v>
      </c>
      <c r="F140" s="59" t="s">
        <v>43</v>
      </c>
    </row>
    <row r="141" spans="2:6" x14ac:dyDescent="0.2">
      <c r="B141" s="5" t="s">
        <v>79</v>
      </c>
      <c r="C141" s="6">
        <v>0.94374999999999998</v>
      </c>
      <c r="D141" s="5" t="s">
        <v>64</v>
      </c>
      <c r="E141" s="59" t="s">
        <v>33</v>
      </c>
      <c r="F141" s="59" t="s">
        <v>43</v>
      </c>
    </row>
    <row r="142" spans="2:6" x14ac:dyDescent="0.2">
      <c r="B142" s="5" t="s">
        <v>79</v>
      </c>
      <c r="C142" s="6">
        <v>0.94444444444444453</v>
      </c>
      <c r="D142" s="5" t="s">
        <v>75</v>
      </c>
      <c r="E142" s="59" t="s">
        <v>27</v>
      </c>
      <c r="F142" s="59" t="s">
        <v>43</v>
      </c>
    </row>
    <row r="143" spans="2:6" x14ac:dyDescent="0.2">
      <c r="B143" s="5" t="s">
        <v>79</v>
      </c>
      <c r="C143" s="6">
        <v>0.94513888888888886</v>
      </c>
      <c r="D143" s="5" t="s">
        <v>74</v>
      </c>
      <c r="E143" s="59" t="s">
        <v>26</v>
      </c>
      <c r="F143" s="59" t="s">
        <v>43</v>
      </c>
    </row>
    <row r="144" spans="2:6" x14ac:dyDescent="0.2">
      <c r="B144" s="5" t="s">
        <v>80</v>
      </c>
      <c r="C144" s="6">
        <v>0.31666666666666665</v>
      </c>
      <c r="D144" s="5" t="s">
        <v>57</v>
      </c>
      <c r="E144" s="59" t="s">
        <v>28</v>
      </c>
      <c r="F144" s="59" t="s">
        <v>43</v>
      </c>
    </row>
    <row r="145" spans="2:6" x14ac:dyDescent="0.2">
      <c r="B145" s="5" t="s">
        <v>80</v>
      </c>
      <c r="C145" s="6">
        <v>0.31875000000000003</v>
      </c>
      <c r="D145" s="5" t="s">
        <v>57</v>
      </c>
      <c r="E145" s="59" t="s">
        <v>28</v>
      </c>
      <c r="F145" s="59" t="s">
        <v>43</v>
      </c>
    </row>
    <row r="146" spans="2:6" x14ac:dyDescent="0.2">
      <c r="B146" s="5" t="s">
        <v>80</v>
      </c>
      <c r="C146" s="6">
        <v>0.32222222222222224</v>
      </c>
      <c r="D146" s="5" t="s">
        <v>64</v>
      </c>
      <c r="E146" s="59" t="s">
        <v>33</v>
      </c>
      <c r="F146" s="59" t="s">
        <v>43</v>
      </c>
    </row>
    <row r="147" spans="2:6" x14ac:dyDescent="0.2">
      <c r="B147" s="5" t="s">
        <v>80</v>
      </c>
      <c r="C147" s="6">
        <v>0.32291666666666669</v>
      </c>
      <c r="D147" s="5" t="s">
        <v>75</v>
      </c>
      <c r="E147" s="59" t="s">
        <v>27</v>
      </c>
      <c r="F147" s="59" t="s">
        <v>43</v>
      </c>
    </row>
    <row r="148" spans="2:6" x14ac:dyDescent="0.2">
      <c r="B148" s="5" t="s">
        <v>80</v>
      </c>
      <c r="C148" s="6">
        <v>0.32361111111111113</v>
      </c>
      <c r="D148" s="5" t="s">
        <v>74</v>
      </c>
      <c r="E148" s="59" t="s">
        <v>26</v>
      </c>
      <c r="F148" s="59" t="s">
        <v>43</v>
      </c>
    </row>
    <row r="149" spans="2:6" x14ac:dyDescent="0.2">
      <c r="B149" s="5" t="s">
        <v>80</v>
      </c>
      <c r="C149" s="6">
        <v>0.3756944444444445</v>
      </c>
      <c r="D149" s="5" t="s">
        <v>57</v>
      </c>
      <c r="E149" s="59" t="s">
        <v>28</v>
      </c>
      <c r="F149" s="59" t="s">
        <v>43</v>
      </c>
    </row>
    <row r="150" spans="2:6" x14ac:dyDescent="0.2">
      <c r="B150" s="5" t="s">
        <v>80</v>
      </c>
      <c r="C150" s="6">
        <v>0.37777777777777777</v>
      </c>
      <c r="D150" s="5" t="s">
        <v>57</v>
      </c>
      <c r="E150" s="59" t="s">
        <v>28</v>
      </c>
      <c r="F150" s="59" t="s">
        <v>43</v>
      </c>
    </row>
    <row r="151" spans="2:6" x14ac:dyDescent="0.2">
      <c r="B151" s="5" t="s">
        <v>80</v>
      </c>
      <c r="C151" s="6">
        <v>0.38125000000000003</v>
      </c>
      <c r="D151" s="5" t="s">
        <v>64</v>
      </c>
      <c r="E151" s="59" t="s">
        <v>33</v>
      </c>
      <c r="F151" s="59" t="s">
        <v>43</v>
      </c>
    </row>
    <row r="152" spans="2:6" x14ac:dyDescent="0.2">
      <c r="B152" s="5" t="s">
        <v>80</v>
      </c>
      <c r="C152" s="6">
        <v>0.38194444444444442</v>
      </c>
      <c r="D152" s="5" t="s">
        <v>75</v>
      </c>
      <c r="E152" s="59" t="s">
        <v>27</v>
      </c>
      <c r="F152" s="59" t="s">
        <v>43</v>
      </c>
    </row>
    <row r="153" spans="2:6" x14ac:dyDescent="0.2">
      <c r="B153" s="5" t="s">
        <v>80</v>
      </c>
      <c r="C153" s="6">
        <v>0.38263888888888892</v>
      </c>
      <c r="D153" s="5" t="s">
        <v>74</v>
      </c>
      <c r="E153" s="59" t="s">
        <v>26</v>
      </c>
      <c r="F153" s="59" t="s">
        <v>43</v>
      </c>
    </row>
    <row r="154" spans="2:6" x14ac:dyDescent="0.2">
      <c r="B154" s="5" t="s">
        <v>80</v>
      </c>
      <c r="C154" s="6">
        <v>0.45902777777777781</v>
      </c>
      <c r="D154" s="5" t="s">
        <v>57</v>
      </c>
      <c r="E154" s="59" t="s">
        <v>28</v>
      </c>
      <c r="F154" s="59" t="s">
        <v>43</v>
      </c>
    </row>
    <row r="155" spans="2:6" x14ac:dyDescent="0.2">
      <c r="B155" s="5" t="s">
        <v>80</v>
      </c>
      <c r="C155" s="6">
        <v>0.46111111111111108</v>
      </c>
      <c r="D155" s="5" t="s">
        <v>57</v>
      </c>
      <c r="E155" s="59" t="s">
        <v>28</v>
      </c>
      <c r="F155" s="59" t="s">
        <v>43</v>
      </c>
    </row>
    <row r="156" spans="2:6" x14ac:dyDescent="0.2">
      <c r="B156" s="5" t="s">
        <v>80</v>
      </c>
      <c r="C156" s="6">
        <v>0.46458333333333335</v>
      </c>
      <c r="D156" s="5" t="s">
        <v>64</v>
      </c>
      <c r="E156" s="59" t="s">
        <v>33</v>
      </c>
      <c r="F156" s="59" t="s">
        <v>43</v>
      </c>
    </row>
    <row r="157" spans="2:6" x14ac:dyDescent="0.2">
      <c r="B157" s="5" t="s">
        <v>80</v>
      </c>
      <c r="C157" s="6">
        <v>0.46527777777777773</v>
      </c>
      <c r="D157" s="5" t="s">
        <v>75</v>
      </c>
      <c r="E157" s="59" t="s">
        <v>27</v>
      </c>
      <c r="F157" s="59" t="s">
        <v>43</v>
      </c>
    </row>
    <row r="158" spans="2:6" x14ac:dyDescent="0.2">
      <c r="B158" s="5" t="s">
        <v>80</v>
      </c>
      <c r="C158" s="6">
        <v>0.46597222222222223</v>
      </c>
      <c r="D158" s="5" t="s">
        <v>74</v>
      </c>
      <c r="E158" s="59" t="s">
        <v>26</v>
      </c>
      <c r="F158" s="59" t="s">
        <v>43</v>
      </c>
    </row>
    <row r="159" spans="2:6" x14ac:dyDescent="0.2">
      <c r="B159" s="5" t="s">
        <v>80</v>
      </c>
      <c r="C159" s="6">
        <v>0.80069444444444438</v>
      </c>
      <c r="D159" s="5" t="s">
        <v>64</v>
      </c>
      <c r="E159" s="59" t="s">
        <v>33</v>
      </c>
      <c r="F159" s="59" t="s">
        <v>43</v>
      </c>
    </row>
    <row r="160" spans="2:6" x14ac:dyDescent="0.2">
      <c r="B160" s="5" t="s">
        <v>80</v>
      </c>
      <c r="C160" s="6">
        <v>0.80138888888888893</v>
      </c>
      <c r="D160" s="5" t="s">
        <v>75</v>
      </c>
      <c r="E160" s="59" t="s">
        <v>27</v>
      </c>
      <c r="F160" s="59" t="s">
        <v>43</v>
      </c>
    </row>
    <row r="161" spans="2:6" x14ac:dyDescent="0.2">
      <c r="B161" s="5" t="s">
        <v>80</v>
      </c>
      <c r="C161" s="6">
        <v>0.80208333333333337</v>
      </c>
      <c r="D161" s="5" t="s">
        <v>63</v>
      </c>
      <c r="E161" s="59" t="s">
        <v>38</v>
      </c>
      <c r="F161" s="59" t="s">
        <v>43</v>
      </c>
    </row>
    <row r="162" spans="2:6" x14ac:dyDescent="0.2">
      <c r="B162" s="5" t="s">
        <v>80</v>
      </c>
      <c r="C162" s="6">
        <v>0.86319444444444438</v>
      </c>
      <c r="D162" s="5" t="s">
        <v>64</v>
      </c>
      <c r="E162" s="59" t="s">
        <v>33</v>
      </c>
      <c r="F162" s="59" t="s">
        <v>43</v>
      </c>
    </row>
    <row r="163" spans="2:6" x14ac:dyDescent="0.2">
      <c r="B163" s="5" t="s">
        <v>80</v>
      </c>
      <c r="C163" s="6">
        <v>0.86388888888888893</v>
      </c>
      <c r="D163" s="5" t="s">
        <v>75</v>
      </c>
      <c r="E163" s="59" t="s">
        <v>27</v>
      </c>
      <c r="F163" s="59" t="s">
        <v>43</v>
      </c>
    </row>
    <row r="164" spans="2:6" x14ac:dyDescent="0.2">
      <c r="B164" s="5" t="s">
        <v>80</v>
      </c>
      <c r="C164" s="6">
        <v>0.86458333333333337</v>
      </c>
      <c r="D164" s="5" t="s">
        <v>63</v>
      </c>
      <c r="E164" s="59" t="s">
        <v>38</v>
      </c>
      <c r="F164" s="59" t="s">
        <v>43</v>
      </c>
    </row>
    <row r="165" spans="2:6" x14ac:dyDescent="0.2">
      <c r="B165" s="5" t="s">
        <v>80</v>
      </c>
      <c r="C165" s="6">
        <v>0.94652777777777775</v>
      </c>
      <c r="D165" s="5" t="s">
        <v>64</v>
      </c>
      <c r="E165" s="59" t="s">
        <v>33</v>
      </c>
      <c r="F165" s="59" t="s">
        <v>43</v>
      </c>
    </row>
    <row r="166" spans="2:6" x14ac:dyDescent="0.2">
      <c r="B166" s="5" t="s">
        <v>80</v>
      </c>
      <c r="C166" s="6">
        <v>0.9472222222222223</v>
      </c>
      <c r="D166" s="5" t="s">
        <v>75</v>
      </c>
      <c r="E166" s="59" t="s">
        <v>27</v>
      </c>
      <c r="F166" s="59" t="s">
        <v>43</v>
      </c>
    </row>
    <row r="167" spans="2:6" x14ac:dyDescent="0.2">
      <c r="B167" s="5" t="s">
        <v>80</v>
      </c>
      <c r="C167" s="6">
        <v>0.94791666666666663</v>
      </c>
      <c r="D167" s="5" t="s">
        <v>63</v>
      </c>
      <c r="E167" s="59" t="s">
        <v>38</v>
      </c>
      <c r="F167" s="59" t="s">
        <v>43</v>
      </c>
    </row>
    <row r="168" spans="2:6" x14ac:dyDescent="0.2">
      <c r="B168" s="5" t="s">
        <v>81</v>
      </c>
      <c r="C168" s="6">
        <v>5.0694444444444452E-2</v>
      </c>
      <c r="D168" s="5" t="s">
        <v>64</v>
      </c>
      <c r="E168" s="59" t="s">
        <v>33</v>
      </c>
      <c r="F168" s="59" t="s">
        <v>43</v>
      </c>
    </row>
    <row r="169" spans="2:6" x14ac:dyDescent="0.2">
      <c r="B169" s="5" t="s">
        <v>81</v>
      </c>
      <c r="C169" s="6">
        <v>5.1388888888888894E-2</v>
      </c>
      <c r="D169" s="5" t="s">
        <v>75</v>
      </c>
      <c r="E169" s="59" t="s">
        <v>27</v>
      </c>
      <c r="F169" s="59" t="s">
        <v>43</v>
      </c>
    </row>
    <row r="170" spans="2:6" x14ac:dyDescent="0.2">
      <c r="B170" s="5" t="s">
        <v>81</v>
      </c>
      <c r="C170" s="6">
        <v>5.2083333333333336E-2</v>
      </c>
      <c r="D170" s="5" t="s">
        <v>63</v>
      </c>
      <c r="E170" s="59" t="s">
        <v>38</v>
      </c>
      <c r="F170" s="59" t="s">
        <v>43</v>
      </c>
    </row>
    <row r="171" spans="2:6" x14ac:dyDescent="0.2">
      <c r="B171" s="5"/>
      <c r="C171" s="6"/>
      <c r="D171" s="5"/>
      <c r="E171" s="59"/>
      <c r="F171" s="59"/>
    </row>
    <row r="172" spans="2:6" x14ac:dyDescent="0.2">
      <c r="B172" s="5"/>
      <c r="C172" s="6"/>
      <c r="D172" s="5"/>
      <c r="E172" s="59"/>
      <c r="F172" s="59"/>
    </row>
    <row r="173" spans="2:6" x14ac:dyDescent="0.2">
      <c r="B173" s="5"/>
      <c r="C173" s="6"/>
      <c r="D173" s="5"/>
      <c r="E173" s="59"/>
      <c r="F173" s="59"/>
    </row>
    <row r="174" spans="2:6" x14ac:dyDescent="0.2">
      <c r="B174" s="5"/>
      <c r="C174" s="6"/>
      <c r="D174" s="5"/>
      <c r="E174" s="59"/>
      <c r="F174" s="59"/>
    </row>
    <row r="175" spans="2:6" x14ac:dyDescent="0.2">
      <c r="B175" s="5"/>
      <c r="C175" s="6"/>
      <c r="D175" s="5"/>
      <c r="E175" s="59"/>
      <c r="F175" s="59"/>
    </row>
    <row r="176" spans="2:6" x14ac:dyDescent="0.2">
      <c r="B176" s="5"/>
      <c r="C176" s="6"/>
      <c r="D176" s="5"/>
      <c r="E176" s="59"/>
      <c r="F176" s="59"/>
    </row>
    <row r="177" spans="2:6" x14ac:dyDescent="0.2">
      <c r="B177" s="5"/>
      <c r="C177" s="6"/>
      <c r="D177" s="5"/>
      <c r="E177" s="59"/>
      <c r="F177" s="59"/>
    </row>
    <row r="178" spans="2:6" x14ac:dyDescent="0.2">
      <c r="B178" s="5"/>
      <c r="C178" s="6"/>
      <c r="D178" s="5"/>
      <c r="E178" s="59"/>
      <c r="F178" s="59"/>
    </row>
    <row r="179" spans="2:6" x14ac:dyDescent="0.2">
      <c r="B179" s="5"/>
      <c r="C179" s="6"/>
      <c r="D179" s="5"/>
      <c r="E179" s="59"/>
      <c r="F179" s="59"/>
    </row>
    <row r="180" spans="2:6" x14ac:dyDescent="0.2">
      <c r="B180" s="5"/>
      <c r="C180" s="6"/>
      <c r="D180" s="5"/>
      <c r="E180" s="59"/>
      <c r="F180" s="59"/>
    </row>
    <row r="181" spans="2:6" x14ac:dyDescent="0.2">
      <c r="B181" s="5"/>
      <c r="C181" s="6"/>
      <c r="D181" s="5"/>
      <c r="E181" s="59"/>
      <c r="F181" s="59"/>
    </row>
    <row r="182" spans="2:6" x14ac:dyDescent="0.2">
      <c r="B182" s="5"/>
      <c r="C182" s="6"/>
      <c r="D182" s="5"/>
      <c r="E182" s="59"/>
      <c r="F182" s="59"/>
    </row>
    <row r="183" spans="2:6" x14ac:dyDescent="0.2">
      <c r="B183" s="5"/>
      <c r="C183" s="6"/>
      <c r="D183" s="5"/>
      <c r="E183" s="59"/>
      <c r="F183" s="59"/>
    </row>
    <row r="184" spans="2:6" x14ac:dyDescent="0.2">
      <c r="B184" s="5"/>
      <c r="C184" s="6"/>
      <c r="D184" s="5"/>
      <c r="E184" s="59"/>
      <c r="F184" s="59"/>
    </row>
    <row r="185" spans="2:6" x14ac:dyDescent="0.2">
      <c r="B185" s="5"/>
      <c r="C185" s="6"/>
      <c r="D185" s="5"/>
      <c r="E185" s="59"/>
      <c r="F185" s="59"/>
    </row>
    <row r="186" spans="2:6" x14ac:dyDescent="0.2">
      <c r="B186" s="5"/>
      <c r="C186" s="6"/>
      <c r="D186" s="5"/>
      <c r="E186" s="59"/>
      <c r="F186" s="59"/>
    </row>
    <row r="187" spans="2:6" x14ac:dyDescent="0.2">
      <c r="B187" s="5"/>
      <c r="C187" s="6"/>
      <c r="D187" s="5"/>
      <c r="E187" s="59"/>
      <c r="F187" s="59"/>
    </row>
    <row r="188" spans="2:6" x14ac:dyDescent="0.2">
      <c r="B188" s="5"/>
      <c r="C188" s="6"/>
      <c r="D188" s="5"/>
      <c r="E188" s="59"/>
      <c r="F188" s="59"/>
    </row>
    <row r="189" spans="2:6" x14ac:dyDescent="0.2">
      <c r="B189" s="5"/>
      <c r="C189" s="6"/>
      <c r="D189" s="5"/>
      <c r="E189" s="59"/>
      <c r="F189" s="59"/>
    </row>
    <row r="190" spans="2:6" x14ac:dyDescent="0.2">
      <c r="B190" s="5"/>
      <c r="C190" s="6"/>
      <c r="D190" s="5"/>
      <c r="E190" s="59"/>
      <c r="F190" s="59"/>
    </row>
    <row r="191" spans="2:6" x14ac:dyDescent="0.2">
      <c r="B191" s="5"/>
      <c r="C191" s="6"/>
      <c r="D191" s="5"/>
      <c r="E191" s="59"/>
      <c r="F191" s="59"/>
    </row>
    <row r="192" spans="2:6" x14ac:dyDescent="0.2">
      <c r="B192" s="5"/>
      <c r="C192" s="6"/>
      <c r="D192" s="5"/>
      <c r="E192" s="59"/>
      <c r="F192" s="59"/>
    </row>
    <row r="193" spans="2:6" x14ac:dyDescent="0.2">
      <c r="B193" s="5"/>
      <c r="C193" s="6"/>
      <c r="D193" s="5"/>
      <c r="E193" s="59"/>
      <c r="F193" s="59"/>
    </row>
    <row r="194" spans="2:6" x14ac:dyDescent="0.2">
      <c r="B194" s="5"/>
      <c r="C194" s="6"/>
      <c r="D194" s="5"/>
      <c r="E194" s="59"/>
      <c r="F194" s="59"/>
    </row>
    <row r="195" spans="2:6" x14ac:dyDescent="0.2">
      <c r="B195" s="5"/>
      <c r="C195" s="6"/>
      <c r="D195" s="5"/>
      <c r="E195" s="59"/>
      <c r="F195" s="59"/>
    </row>
    <row r="196" spans="2:6" x14ac:dyDescent="0.2">
      <c r="B196" s="5"/>
      <c r="C196" s="6"/>
      <c r="D196" s="5"/>
      <c r="E196" s="59"/>
      <c r="F196" s="59"/>
    </row>
    <row r="197" spans="2:6" x14ac:dyDescent="0.2">
      <c r="B197" s="5"/>
      <c r="C197" s="6"/>
      <c r="D197" s="5"/>
      <c r="E197" s="59"/>
      <c r="F197" s="59"/>
    </row>
    <row r="198" spans="2:6" x14ac:dyDescent="0.2">
      <c r="B198" s="5"/>
      <c r="C198" s="6"/>
      <c r="D198" s="5"/>
      <c r="E198" s="59"/>
      <c r="F198" s="59"/>
    </row>
    <row r="199" spans="2:6" x14ac:dyDescent="0.2">
      <c r="B199" s="5"/>
      <c r="C199" s="6"/>
      <c r="D199" s="5"/>
      <c r="E199" s="59"/>
      <c r="F199" s="59"/>
    </row>
    <row r="200" spans="2:6" x14ac:dyDescent="0.2">
      <c r="B200" s="5"/>
      <c r="C200" s="6"/>
      <c r="D200" s="5"/>
      <c r="E200" s="59"/>
      <c r="F200" s="59"/>
    </row>
    <row r="201" spans="2:6" x14ac:dyDescent="0.2">
      <c r="B201" s="5"/>
      <c r="C201" s="6"/>
      <c r="D201" s="5"/>
      <c r="E201" s="59"/>
      <c r="F201" s="59"/>
    </row>
    <row r="202" spans="2:6" x14ac:dyDescent="0.2">
      <c r="B202" s="5"/>
      <c r="C202" s="6"/>
      <c r="D202" s="5"/>
      <c r="E202" s="59"/>
      <c r="F202" s="59"/>
    </row>
    <row r="203" spans="2:6" x14ac:dyDescent="0.2">
      <c r="B203" s="5"/>
      <c r="C203" s="6"/>
      <c r="D203" s="5"/>
      <c r="E203" s="59"/>
      <c r="F203" s="59"/>
    </row>
    <row r="204" spans="2:6" x14ac:dyDescent="0.2">
      <c r="B204" s="5"/>
      <c r="C204" s="6"/>
      <c r="D204" s="5"/>
      <c r="E204" s="59"/>
      <c r="F204" s="59"/>
    </row>
    <row r="205" spans="2:6" x14ac:dyDescent="0.2">
      <c r="B205" s="5"/>
      <c r="C205" s="6"/>
      <c r="D205" s="5"/>
      <c r="E205" s="59"/>
      <c r="F205" s="59"/>
    </row>
    <row r="206" spans="2:6" x14ac:dyDescent="0.2">
      <c r="B206" s="5"/>
      <c r="C206" s="6"/>
      <c r="D206" s="5"/>
      <c r="E206" s="59"/>
      <c r="F206" s="59"/>
    </row>
    <row r="207" spans="2:6" x14ac:dyDescent="0.2">
      <c r="B207" s="5"/>
      <c r="C207" s="6"/>
      <c r="D207" s="5"/>
      <c r="E207" s="59"/>
      <c r="F207" s="59"/>
    </row>
    <row r="208" spans="2:6" x14ac:dyDescent="0.2">
      <c r="B208" s="5"/>
      <c r="C208" s="6"/>
      <c r="D208" s="5"/>
      <c r="E208" s="59"/>
      <c r="F208" s="59"/>
    </row>
    <row r="209" spans="2:6" x14ac:dyDescent="0.2">
      <c r="B209" s="5"/>
      <c r="C209" s="6"/>
      <c r="D209" s="5"/>
      <c r="E209" s="59"/>
      <c r="F209" s="59"/>
    </row>
    <row r="210" spans="2:6" x14ac:dyDescent="0.2">
      <c r="B210" s="5"/>
      <c r="C210" s="6"/>
      <c r="D210" s="5"/>
      <c r="E210" s="59"/>
      <c r="F210" s="59"/>
    </row>
    <row r="211" spans="2:6" x14ac:dyDescent="0.2">
      <c r="B211" s="5"/>
      <c r="C211" s="6"/>
      <c r="D211" s="5"/>
      <c r="E211" s="59"/>
      <c r="F211" s="59"/>
    </row>
    <row r="212" spans="2:6" x14ac:dyDescent="0.2">
      <c r="B212" s="5"/>
      <c r="C212" s="6"/>
      <c r="D212" s="5"/>
      <c r="E212" s="59"/>
      <c r="F212" s="59"/>
    </row>
    <row r="213" spans="2:6" x14ac:dyDescent="0.2">
      <c r="B213" s="5"/>
      <c r="C213" s="6"/>
      <c r="D213" s="5"/>
      <c r="E213" s="59"/>
      <c r="F213" s="59"/>
    </row>
    <row r="214" spans="2:6" x14ac:dyDescent="0.2">
      <c r="B214" s="5"/>
      <c r="C214" s="6"/>
      <c r="D214" s="5"/>
      <c r="E214" s="59"/>
      <c r="F214" s="59"/>
    </row>
    <row r="215" spans="2:6" x14ac:dyDescent="0.2">
      <c r="B215" s="5"/>
      <c r="C215" s="6"/>
      <c r="D215" s="5"/>
      <c r="E215" s="59"/>
      <c r="F215" s="59"/>
    </row>
    <row r="216" spans="2:6" x14ac:dyDescent="0.2">
      <c r="B216" s="5"/>
      <c r="C216" s="6"/>
      <c r="D216" s="5"/>
      <c r="E216" s="59"/>
      <c r="F216" s="59"/>
    </row>
    <row r="217" spans="2:6" x14ac:dyDescent="0.2">
      <c r="B217" s="5"/>
      <c r="C217" s="6"/>
      <c r="D217" s="5"/>
      <c r="E217" s="59"/>
      <c r="F217" s="59"/>
    </row>
    <row r="218" spans="2:6" x14ac:dyDescent="0.2">
      <c r="B218" s="5"/>
      <c r="C218" s="6"/>
      <c r="D218" s="5"/>
      <c r="E218" s="59"/>
      <c r="F218" s="59"/>
    </row>
    <row r="219" spans="2:6" x14ac:dyDescent="0.2">
      <c r="B219" s="5"/>
      <c r="C219" s="6"/>
      <c r="D219" s="5"/>
      <c r="E219" s="59"/>
      <c r="F219" s="59"/>
    </row>
    <row r="220" spans="2:6" x14ac:dyDescent="0.2">
      <c r="B220" s="5"/>
      <c r="C220" s="6"/>
      <c r="D220" s="5"/>
      <c r="E220" s="59"/>
      <c r="F220" s="59"/>
    </row>
    <row r="221" spans="2:6" x14ac:dyDescent="0.2">
      <c r="B221" s="5"/>
      <c r="C221" s="6"/>
      <c r="D221" s="5"/>
      <c r="E221" s="59"/>
      <c r="F221" s="59"/>
    </row>
    <row r="222" spans="2:6" x14ac:dyDescent="0.2">
      <c r="B222" s="5"/>
      <c r="C222" s="6"/>
      <c r="D222" s="5"/>
      <c r="E222" s="59"/>
      <c r="F222" s="59"/>
    </row>
    <row r="223" spans="2:6" x14ac:dyDescent="0.2">
      <c r="B223" s="5"/>
      <c r="C223" s="6"/>
      <c r="D223" s="5"/>
      <c r="E223" s="59"/>
      <c r="F223" s="59"/>
    </row>
    <row r="224" spans="2:6" x14ac:dyDescent="0.2">
      <c r="B224" s="5"/>
      <c r="C224" s="6"/>
      <c r="D224" s="5"/>
      <c r="E224" s="59"/>
      <c r="F224" s="59"/>
    </row>
    <row r="225" spans="2:6" x14ac:dyDescent="0.2">
      <c r="B225" s="5"/>
      <c r="C225" s="6"/>
      <c r="D225" s="5"/>
      <c r="E225" s="59"/>
      <c r="F225" s="59"/>
    </row>
    <row r="226" spans="2:6" x14ac:dyDescent="0.2">
      <c r="B226" s="5"/>
      <c r="C226" s="6"/>
      <c r="D226" s="5"/>
      <c r="E226" s="59"/>
      <c r="F226" s="59"/>
    </row>
    <row r="227" spans="2:6" x14ac:dyDescent="0.2">
      <c r="B227" s="5"/>
      <c r="C227" s="6"/>
      <c r="D227" s="5"/>
      <c r="E227" s="59"/>
      <c r="F227" s="59"/>
    </row>
    <row r="228" spans="2:6" x14ac:dyDescent="0.2">
      <c r="B228" s="5"/>
      <c r="C228" s="6"/>
      <c r="D228" s="5"/>
      <c r="E228" s="59"/>
      <c r="F228" s="59"/>
    </row>
    <row r="229" spans="2:6" x14ac:dyDescent="0.2">
      <c r="B229" s="5"/>
      <c r="C229" s="6"/>
      <c r="D229" s="5"/>
      <c r="E229" s="59"/>
      <c r="F229" s="59"/>
    </row>
    <row r="230" spans="2:6" x14ac:dyDescent="0.2">
      <c r="B230" s="5"/>
      <c r="C230" s="6"/>
      <c r="D230" s="5"/>
      <c r="E230" s="59"/>
      <c r="F230" s="59"/>
    </row>
    <row r="231" spans="2:6" x14ac:dyDescent="0.2">
      <c r="B231" s="5"/>
      <c r="C231" s="6"/>
      <c r="D231" s="5"/>
      <c r="E231" s="59"/>
      <c r="F231" s="59"/>
    </row>
    <row r="232" spans="2:6" x14ac:dyDescent="0.2">
      <c r="B232" s="5"/>
      <c r="C232" s="6"/>
      <c r="D232" s="5"/>
      <c r="E232" s="59"/>
      <c r="F232" s="59"/>
    </row>
    <row r="233" spans="2:6" x14ac:dyDescent="0.2">
      <c r="B233" s="5"/>
      <c r="C233" s="6"/>
      <c r="D233" s="5"/>
      <c r="E233" s="59"/>
      <c r="F233" s="59"/>
    </row>
    <row r="234" spans="2:6" x14ac:dyDescent="0.2">
      <c r="B234" s="5"/>
      <c r="C234" s="6"/>
      <c r="D234" s="5"/>
      <c r="E234" s="59"/>
      <c r="F234" s="59"/>
    </row>
    <row r="235" spans="2:6" x14ac:dyDescent="0.2">
      <c r="B235" s="5"/>
      <c r="C235" s="6"/>
      <c r="D235" s="5"/>
      <c r="E235" s="59"/>
      <c r="F235" s="59"/>
    </row>
    <row r="236" spans="2:6" x14ac:dyDescent="0.2">
      <c r="B236" s="5"/>
      <c r="C236" s="6"/>
      <c r="D236" s="5"/>
      <c r="E236" s="59"/>
      <c r="F236" s="59"/>
    </row>
    <row r="237" spans="2:6" x14ac:dyDescent="0.2">
      <c r="B237" s="5"/>
      <c r="C237" s="6"/>
      <c r="D237" s="5"/>
      <c r="E237" s="59"/>
      <c r="F237" s="59"/>
    </row>
    <row r="238" spans="2:6" x14ac:dyDescent="0.2">
      <c r="B238" s="5"/>
      <c r="C238" s="6"/>
      <c r="D238" s="5"/>
      <c r="E238" s="59"/>
      <c r="F238" s="59"/>
    </row>
    <row r="239" spans="2:6" x14ac:dyDescent="0.2">
      <c r="B239" s="5"/>
      <c r="C239" s="6"/>
      <c r="D239" s="5"/>
      <c r="E239" s="59"/>
      <c r="F239" s="59"/>
    </row>
    <row r="240" spans="2:6" x14ac:dyDescent="0.2">
      <c r="B240" s="5"/>
      <c r="C240" s="6"/>
      <c r="D240" s="5"/>
      <c r="E240" s="59"/>
      <c r="F240" s="59"/>
    </row>
    <row r="241" spans="2:6" x14ac:dyDescent="0.2">
      <c r="B241" s="5"/>
      <c r="C241" s="6"/>
      <c r="D241" s="5"/>
      <c r="E241" s="59"/>
      <c r="F241" s="59"/>
    </row>
    <row r="242" spans="2:6" x14ac:dyDescent="0.2">
      <c r="B242" s="5"/>
      <c r="C242" s="6"/>
      <c r="D242" s="5"/>
      <c r="E242" s="59"/>
      <c r="F242" s="59"/>
    </row>
    <row r="243" spans="2:6" x14ac:dyDescent="0.2">
      <c r="B243" s="5"/>
      <c r="C243" s="6"/>
      <c r="D243" s="5"/>
      <c r="E243" s="59"/>
      <c r="F243" s="59"/>
    </row>
    <row r="244" spans="2:6" x14ac:dyDescent="0.2">
      <c r="B244" s="5"/>
      <c r="C244" s="6"/>
      <c r="D244" s="5"/>
      <c r="E244" s="59"/>
      <c r="F244" s="59"/>
    </row>
    <row r="245" spans="2:6" x14ac:dyDescent="0.2">
      <c r="B245" s="5"/>
      <c r="C245" s="6"/>
      <c r="D245" s="5"/>
      <c r="E245" s="59"/>
      <c r="F245" s="59"/>
    </row>
    <row r="246" spans="2:6" x14ac:dyDescent="0.2">
      <c r="B246" s="5"/>
      <c r="C246" s="6"/>
      <c r="D246" s="5"/>
      <c r="E246" s="59"/>
      <c r="F246" s="59"/>
    </row>
    <row r="247" spans="2:6" x14ac:dyDescent="0.2">
      <c r="B247" s="5"/>
      <c r="C247" s="6"/>
      <c r="D247" s="5"/>
      <c r="E247" s="59"/>
      <c r="F247" s="59"/>
    </row>
    <row r="248" spans="2:6" x14ac:dyDescent="0.2">
      <c r="B248" s="5"/>
      <c r="C248" s="6"/>
      <c r="D248" s="5"/>
      <c r="E248" s="59"/>
      <c r="F248" s="59"/>
    </row>
    <row r="249" spans="2:6" x14ac:dyDescent="0.2">
      <c r="B249" s="5"/>
      <c r="C249" s="6"/>
      <c r="D249" s="5"/>
      <c r="E249" s="59"/>
      <c r="F249" s="59"/>
    </row>
    <row r="250" spans="2:6" x14ac:dyDescent="0.2">
      <c r="B250" s="5"/>
      <c r="C250" s="6"/>
      <c r="D250" s="5"/>
      <c r="E250" s="59"/>
      <c r="F250" s="59"/>
    </row>
    <row r="251" spans="2:6" x14ac:dyDescent="0.2">
      <c r="B251" s="5"/>
      <c r="C251" s="6"/>
      <c r="D251" s="5"/>
      <c r="E251" s="59"/>
      <c r="F251" s="59"/>
    </row>
    <row r="252" spans="2:6" x14ac:dyDescent="0.2">
      <c r="B252" s="5"/>
      <c r="C252" s="6"/>
      <c r="D252" s="5"/>
      <c r="E252" s="59"/>
      <c r="F252" s="59"/>
    </row>
    <row r="253" spans="2:6" x14ac:dyDescent="0.2">
      <c r="B253" s="5"/>
      <c r="C253" s="6"/>
      <c r="D253" s="5"/>
      <c r="E253" s="59"/>
      <c r="F253" s="59"/>
    </row>
    <row r="254" spans="2:6" x14ac:dyDescent="0.2">
      <c r="B254" s="5"/>
      <c r="C254" s="6"/>
      <c r="D254" s="5"/>
      <c r="E254" s="59"/>
      <c r="F254" s="59"/>
    </row>
    <row r="255" spans="2:6" x14ac:dyDescent="0.2">
      <c r="B255" s="5"/>
      <c r="C255" s="6"/>
      <c r="D255" s="5"/>
      <c r="E255" s="59"/>
      <c r="F255" s="59"/>
    </row>
    <row r="256" spans="2:6" x14ac:dyDescent="0.2">
      <c r="B256" s="5"/>
      <c r="C256" s="6"/>
      <c r="D256" s="5"/>
      <c r="E256" s="59"/>
      <c r="F256" s="59"/>
    </row>
    <row r="257" spans="2:6" x14ac:dyDescent="0.2">
      <c r="B257" s="5"/>
      <c r="C257" s="6"/>
      <c r="D257" s="5"/>
      <c r="E257" s="59"/>
      <c r="F257" s="59"/>
    </row>
    <row r="258" spans="2:6" x14ac:dyDescent="0.2">
      <c r="B258" s="5"/>
      <c r="C258" s="6"/>
      <c r="D258" s="5"/>
      <c r="E258" s="59"/>
      <c r="F258" s="59"/>
    </row>
    <row r="259" spans="2:6" x14ac:dyDescent="0.2">
      <c r="B259" s="5"/>
      <c r="C259" s="6"/>
      <c r="D259" s="5"/>
      <c r="E259" s="59"/>
      <c r="F259" s="59"/>
    </row>
    <row r="260" spans="2:6" x14ac:dyDescent="0.2">
      <c r="B260" s="5"/>
      <c r="C260" s="6"/>
      <c r="D260" s="5"/>
      <c r="E260" s="59"/>
      <c r="F260" s="59"/>
    </row>
    <row r="261" spans="2:6" x14ac:dyDescent="0.2">
      <c r="B261" s="5"/>
      <c r="C261" s="6"/>
      <c r="D261" s="5"/>
      <c r="E261" s="59"/>
      <c r="F261" s="59"/>
    </row>
    <row r="262" spans="2:6" x14ac:dyDescent="0.2">
      <c r="B262" s="5"/>
      <c r="C262" s="6"/>
      <c r="D262" s="5"/>
      <c r="E262" s="59"/>
      <c r="F262" s="59"/>
    </row>
    <row r="263" spans="2:6" x14ac:dyDescent="0.2">
      <c r="B263" s="5"/>
      <c r="C263" s="6"/>
      <c r="D263" s="5"/>
      <c r="E263" s="59"/>
      <c r="F263" s="59"/>
    </row>
    <row r="264" spans="2:6" x14ac:dyDescent="0.2">
      <c r="B264" s="5"/>
      <c r="C264" s="6"/>
      <c r="D264" s="5"/>
      <c r="E264" s="59"/>
      <c r="F264" s="59"/>
    </row>
    <row r="265" spans="2:6" x14ac:dyDescent="0.2">
      <c r="B265" s="5"/>
      <c r="C265" s="6"/>
      <c r="D265" s="5"/>
      <c r="E265" s="59"/>
      <c r="F265" s="59"/>
    </row>
    <row r="266" spans="2:6" x14ac:dyDescent="0.2">
      <c r="B266" s="5"/>
      <c r="C266" s="6"/>
      <c r="D266" s="5"/>
      <c r="E266" s="59"/>
      <c r="F266" s="59"/>
    </row>
    <row r="267" spans="2:6" x14ac:dyDescent="0.2">
      <c r="B267" s="5"/>
      <c r="C267" s="6"/>
      <c r="D267" s="5"/>
      <c r="E267" s="59"/>
      <c r="F267" s="59"/>
    </row>
    <row r="268" spans="2:6" x14ac:dyDescent="0.2">
      <c r="B268" s="5"/>
      <c r="C268" s="6"/>
      <c r="D268" s="5"/>
      <c r="E268" s="59"/>
      <c r="F268" s="59"/>
    </row>
    <row r="269" spans="2:6" x14ac:dyDescent="0.2">
      <c r="B269" s="5"/>
      <c r="C269" s="6"/>
      <c r="D269" s="5"/>
      <c r="E269" s="59"/>
      <c r="F269" s="59"/>
    </row>
    <row r="270" spans="2:6" x14ac:dyDescent="0.2">
      <c r="B270" s="5"/>
      <c r="C270" s="6"/>
      <c r="D270" s="5"/>
      <c r="E270" s="59"/>
      <c r="F270" s="59"/>
    </row>
    <row r="271" spans="2:6" x14ac:dyDescent="0.2">
      <c r="B271" s="5"/>
      <c r="C271" s="6"/>
      <c r="D271" s="5"/>
      <c r="E271" s="59"/>
      <c r="F271" s="59"/>
    </row>
    <row r="272" spans="2:6" x14ac:dyDescent="0.2">
      <c r="B272" s="5"/>
      <c r="C272" s="6"/>
      <c r="D272" s="5"/>
      <c r="E272" s="59"/>
      <c r="F272" s="59"/>
    </row>
    <row r="273" spans="2:6" x14ac:dyDescent="0.2">
      <c r="B273" s="5"/>
      <c r="C273" s="6"/>
      <c r="D273" s="5"/>
      <c r="E273" s="59"/>
      <c r="F273" s="59"/>
    </row>
    <row r="274" spans="2:6" x14ac:dyDescent="0.2">
      <c r="B274" s="5"/>
      <c r="C274" s="6"/>
      <c r="D274" s="5"/>
      <c r="E274" s="59"/>
      <c r="F274" s="59"/>
    </row>
    <row r="275" spans="2:6" x14ac:dyDescent="0.2">
      <c r="B275" s="5"/>
      <c r="C275" s="6"/>
      <c r="D275" s="5"/>
      <c r="E275" s="59"/>
      <c r="F275" s="59"/>
    </row>
    <row r="276" spans="2:6" x14ac:dyDescent="0.2">
      <c r="B276" s="5"/>
      <c r="C276" s="6"/>
      <c r="D276" s="5"/>
      <c r="E276" s="59"/>
      <c r="F276" s="59"/>
    </row>
    <row r="277" spans="2:6" x14ac:dyDescent="0.2">
      <c r="B277" s="5"/>
      <c r="C277" s="6"/>
      <c r="D277" s="5"/>
      <c r="E277" s="59"/>
      <c r="F277" s="59"/>
    </row>
    <row r="278" spans="2:6" x14ac:dyDescent="0.2">
      <c r="B278" s="5"/>
      <c r="C278" s="6"/>
      <c r="D278" s="5"/>
      <c r="E278" s="59"/>
      <c r="F278" s="59"/>
    </row>
    <row r="279" spans="2:6" x14ac:dyDescent="0.2">
      <c r="B279" s="5"/>
      <c r="C279" s="6"/>
      <c r="D279" s="5"/>
      <c r="E279" s="59"/>
      <c r="F279" s="59"/>
    </row>
    <row r="280" spans="2:6" x14ac:dyDescent="0.2">
      <c r="B280" s="5"/>
      <c r="C280" s="6"/>
      <c r="D280" s="5"/>
      <c r="E280" s="59"/>
      <c r="F280" s="59"/>
    </row>
    <row r="281" spans="2:6" x14ac:dyDescent="0.2">
      <c r="B281" s="5"/>
      <c r="C281" s="6"/>
      <c r="D281" s="5"/>
      <c r="E281" s="59"/>
      <c r="F281" s="59"/>
    </row>
    <row r="282" spans="2:6" x14ac:dyDescent="0.2">
      <c r="B282" s="5"/>
      <c r="C282" s="6"/>
      <c r="D282" s="5"/>
      <c r="E282" s="59"/>
      <c r="F282" s="59"/>
    </row>
    <row r="283" spans="2:6" x14ac:dyDescent="0.2">
      <c r="B283" s="5"/>
      <c r="C283" s="6"/>
      <c r="D283" s="5"/>
      <c r="E283" s="59"/>
      <c r="F283" s="59"/>
    </row>
    <row r="284" spans="2:6" x14ac:dyDescent="0.2">
      <c r="B284" s="5"/>
      <c r="C284" s="6"/>
      <c r="D284" s="5"/>
      <c r="E284" s="59"/>
      <c r="F284" s="59"/>
    </row>
    <row r="285" spans="2:6" x14ac:dyDescent="0.2">
      <c r="B285" s="5"/>
      <c r="C285" s="6"/>
      <c r="D285" s="5"/>
      <c r="E285" s="59"/>
      <c r="F285" s="59"/>
    </row>
    <row r="286" spans="2:6" x14ac:dyDescent="0.2">
      <c r="B286" s="5"/>
      <c r="C286" s="6"/>
      <c r="D286" s="5"/>
      <c r="E286" s="59"/>
      <c r="F286" s="59"/>
    </row>
    <row r="287" spans="2:6" x14ac:dyDescent="0.2">
      <c r="B287" s="5"/>
      <c r="C287" s="6"/>
      <c r="D287" s="5"/>
      <c r="E287" s="59"/>
      <c r="F287" s="59"/>
    </row>
    <row r="288" spans="2:6" x14ac:dyDescent="0.2">
      <c r="B288" s="5"/>
      <c r="C288" s="6"/>
      <c r="D288" s="5"/>
      <c r="E288" s="59"/>
      <c r="F288" s="59"/>
    </row>
    <row r="289" spans="2:6" x14ac:dyDescent="0.2">
      <c r="B289" s="5"/>
      <c r="C289" s="6"/>
      <c r="D289" s="5"/>
      <c r="E289" s="59"/>
      <c r="F289" s="59"/>
    </row>
    <row r="290" spans="2:6" x14ac:dyDescent="0.2">
      <c r="B290" s="5"/>
      <c r="C290" s="6"/>
      <c r="D290" s="5"/>
      <c r="E290" s="59"/>
      <c r="F290" s="59"/>
    </row>
    <row r="291" spans="2:6" x14ac:dyDescent="0.2">
      <c r="B291" s="5"/>
      <c r="C291" s="6"/>
      <c r="D291" s="5"/>
      <c r="E291" s="59"/>
      <c r="F291" s="59"/>
    </row>
    <row r="292" spans="2:6" x14ac:dyDescent="0.2">
      <c r="B292" s="5"/>
      <c r="C292" s="6"/>
      <c r="D292" s="5"/>
      <c r="E292" s="59"/>
      <c r="F292" s="59"/>
    </row>
    <row r="293" spans="2:6" x14ac:dyDescent="0.2">
      <c r="B293" s="5"/>
      <c r="C293" s="6"/>
      <c r="D293" s="5"/>
      <c r="E293" s="59"/>
      <c r="F293" s="59"/>
    </row>
    <row r="294" spans="2:6" x14ac:dyDescent="0.2">
      <c r="B294" s="5"/>
      <c r="C294" s="6"/>
      <c r="D294" s="5"/>
      <c r="E294" s="59"/>
      <c r="F294" s="59"/>
    </row>
    <row r="295" spans="2:6" x14ac:dyDescent="0.2">
      <c r="B295" s="5"/>
      <c r="C295" s="6"/>
      <c r="D295" s="5"/>
      <c r="E295" s="59"/>
      <c r="F295" s="59"/>
    </row>
    <row r="296" spans="2:6" x14ac:dyDescent="0.2">
      <c r="B296" s="5"/>
      <c r="C296" s="6"/>
      <c r="D296" s="5"/>
      <c r="E296" s="59"/>
      <c r="F296" s="59"/>
    </row>
    <row r="297" spans="2:6" x14ac:dyDescent="0.2">
      <c r="B297" s="5"/>
      <c r="C297" s="6"/>
      <c r="D297" s="5"/>
      <c r="E297" s="59"/>
      <c r="F297" s="59"/>
    </row>
    <row r="298" spans="2:6" x14ac:dyDescent="0.2">
      <c r="B298" s="5"/>
      <c r="C298" s="6"/>
      <c r="D298" s="5"/>
      <c r="E298" s="59"/>
      <c r="F298" s="59"/>
    </row>
    <row r="299" spans="2:6" x14ac:dyDescent="0.2">
      <c r="B299" s="5"/>
      <c r="C299" s="6"/>
      <c r="D299" s="5"/>
      <c r="E299" s="59"/>
      <c r="F299" s="59"/>
    </row>
    <row r="300" spans="2:6" x14ac:dyDescent="0.2">
      <c r="B300" s="5"/>
      <c r="C300" s="6"/>
      <c r="D300" s="5"/>
      <c r="E300" s="59"/>
      <c r="F300" s="59"/>
    </row>
    <row r="301" spans="2:6" x14ac:dyDescent="0.2">
      <c r="B301" s="5"/>
      <c r="C301" s="6"/>
      <c r="D301" s="5"/>
      <c r="E301" s="59"/>
      <c r="F301" s="59"/>
    </row>
    <row r="302" spans="2:6" x14ac:dyDescent="0.2">
      <c r="B302" s="5"/>
      <c r="C302" s="6"/>
      <c r="D302" s="5"/>
      <c r="E302" s="59"/>
      <c r="F302" s="59"/>
    </row>
    <row r="303" spans="2:6" x14ac:dyDescent="0.2">
      <c r="B303" s="5"/>
      <c r="C303" s="6"/>
      <c r="D303" s="5"/>
      <c r="E303" s="59"/>
      <c r="F303" s="59"/>
    </row>
    <row r="304" spans="2:6" x14ac:dyDescent="0.2">
      <c r="B304" s="5"/>
      <c r="C304" s="6"/>
      <c r="D304" s="5"/>
      <c r="E304" s="59"/>
      <c r="F304" s="59"/>
    </row>
    <row r="305" spans="2:6" x14ac:dyDescent="0.2">
      <c r="B305" s="5"/>
      <c r="C305" s="6"/>
      <c r="D305" s="5"/>
      <c r="E305" s="59"/>
      <c r="F305" s="59"/>
    </row>
    <row r="306" spans="2:6" x14ac:dyDescent="0.2">
      <c r="B306" s="5"/>
      <c r="C306" s="6"/>
      <c r="D306" s="5"/>
      <c r="E306" s="59"/>
      <c r="F306" s="59"/>
    </row>
    <row r="307" spans="2:6" x14ac:dyDescent="0.2">
      <c r="B307" s="5"/>
      <c r="C307" s="6"/>
      <c r="D307" s="5"/>
      <c r="E307" s="59"/>
      <c r="F307" s="59"/>
    </row>
    <row r="308" spans="2:6" x14ac:dyDescent="0.2">
      <c r="B308" s="5"/>
      <c r="C308" s="6"/>
      <c r="D308" s="5"/>
      <c r="E308" s="59"/>
      <c r="F308" s="59"/>
    </row>
    <row r="309" spans="2:6" x14ac:dyDescent="0.2">
      <c r="B309" s="5"/>
      <c r="C309" s="6"/>
      <c r="D309" s="5"/>
      <c r="E309" s="59"/>
      <c r="F309" s="59"/>
    </row>
    <row r="310" spans="2:6" x14ac:dyDescent="0.2">
      <c r="B310" s="5"/>
      <c r="C310" s="6"/>
      <c r="D310" s="5"/>
      <c r="E310" s="59"/>
      <c r="F310" s="59"/>
    </row>
    <row r="311" spans="2:6" x14ac:dyDescent="0.2">
      <c r="B311" s="5"/>
      <c r="C311" s="6"/>
      <c r="D311" s="5"/>
      <c r="E311" s="59"/>
      <c r="F311" s="59"/>
    </row>
    <row r="312" spans="2:6" x14ac:dyDescent="0.2">
      <c r="B312" s="5"/>
      <c r="C312" s="6"/>
      <c r="D312" s="5"/>
      <c r="E312" s="59"/>
      <c r="F312" s="59"/>
    </row>
    <row r="313" spans="2:6" x14ac:dyDescent="0.2">
      <c r="B313" s="5"/>
      <c r="C313" s="6"/>
      <c r="D313" s="5"/>
      <c r="E313" s="59"/>
      <c r="F313" s="59"/>
    </row>
    <row r="314" spans="2:6" x14ac:dyDescent="0.2">
      <c r="B314" s="5"/>
      <c r="C314" s="6"/>
      <c r="D314" s="5"/>
      <c r="E314" s="59"/>
      <c r="F314" s="59"/>
    </row>
    <row r="315" spans="2:6" x14ac:dyDescent="0.2">
      <c r="B315" s="5"/>
      <c r="C315" s="6"/>
      <c r="D315" s="5"/>
      <c r="E315" s="59"/>
      <c r="F315" s="59"/>
    </row>
    <row r="316" spans="2:6" x14ac:dyDescent="0.2">
      <c r="B316" s="5"/>
      <c r="C316" s="6"/>
      <c r="D316" s="5"/>
      <c r="E316" s="59"/>
      <c r="F316" s="59"/>
    </row>
    <row r="317" spans="2:6" x14ac:dyDescent="0.2">
      <c r="B317" s="5"/>
      <c r="C317" s="6"/>
      <c r="D317" s="5"/>
      <c r="E317" s="59"/>
      <c r="F317" s="59"/>
    </row>
    <row r="318" spans="2:6" x14ac:dyDescent="0.2">
      <c r="B318" s="5"/>
      <c r="C318" s="6"/>
      <c r="D318" s="5"/>
      <c r="E318" s="59"/>
      <c r="F318" s="59"/>
    </row>
    <row r="319" spans="2:6" x14ac:dyDescent="0.2">
      <c r="B319" s="5"/>
      <c r="C319" s="6"/>
      <c r="D319" s="5"/>
      <c r="E319" s="59"/>
      <c r="F319" s="59"/>
    </row>
    <row r="320" spans="2:6" x14ac:dyDescent="0.2">
      <c r="B320" s="5"/>
      <c r="C320" s="6"/>
      <c r="D320" s="5"/>
      <c r="E320" s="59"/>
      <c r="F320" s="59"/>
    </row>
    <row r="321" spans="2:6" x14ac:dyDescent="0.2">
      <c r="B321" s="5"/>
      <c r="C321" s="6"/>
      <c r="D321" s="5"/>
      <c r="E321" s="59"/>
      <c r="F321" s="59"/>
    </row>
    <row r="322" spans="2:6" x14ac:dyDescent="0.2">
      <c r="B322" s="5"/>
      <c r="C322" s="6"/>
      <c r="D322" s="5"/>
      <c r="E322" s="59"/>
      <c r="F322" s="59"/>
    </row>
    <row r="323" spans="2:6" x14ac:dyDescent="0.2">
      <c r="B323" s="5"/>
      <c r="C323" s="6"/>
      <c r="D323" s="5"/>
      <c r="E323" s="59"/>
      <c r="F323" s="59"/>
    </row>
    <row r="324" spans="2:6" x14ac:dyDescent="0.2">
      <c r="B324" s="5"/>
      <c r="C324" s="6"/>
      <c r="D324" s="5"/>
      <c r="E324" s="59"/>
      <c r="F324" s="59"/>
    </row>
    <row r="325" spans="2:6" x14ac:dyDescent="0.2">
      <c r="B325" s="5"/>
      <c r="C325" s="6"/>
      <c r="D325" s="5"/>
      <c r="E325" s="59"/>
      <c r="F325" s="59"/>
    </row>
    <row r="326" spans="2:6" x14ac:dyDescent="0.2">
      <c r="B326" s="5"/>
      <c r="C326" s="6"/>
      <c r="D326" s="5"/>
      <c r="E326" s="59"/>
      <c r="F326" s="59"/>
    </row>
    <row r="327" spans="2:6" x14ac:dyDescent="0.2">
      <c r="B327" s="5"/>
      <c r="C327" s="6"/>
      <c r="D327" s="5"/>
      <c r="E327" s="59"/>
      <c r="F327" s="59"/>
    </row>
    <row r="328" spans="2:6" x14ac:dyDescent="0.2">
      <c r="B328" s="5"/>
      <c r="C328" s="6"/>
      <c r="D328" s="5"/>
      <c r="E328" s="59"/>
      <c r="F328" s="59"/>
    </row>
    <row r="329" spans="2:6" x14ac:dyDescent="0.2">
      <c r="B329" s="5"/>
      <c r="C329" s="6"/>
      <c r="D329" s="5"/>
      <c r="E329" s="59"/>
      <c r="F329" s="59"/>
    </row>
    <row r="330" spans="2:6" x14ac:dyDescent="0.2">
      <c r="B330" s="5"/>
      <c r="C330" s="6"/>
      <c r="D330" s="5"/>
      <c r="E330" s="59"/>
      <c r="F330" s="59"/>
    </row>
    <row r="331" spans="2:6" x14ac:dyDescent="0.2">
      <c r="B331" s="5"/>
      <c r="C331" s="6"/>
      <c r="D331" s="5"/>
      <c r="E331" s="59"/>
      <c r="F331" s="59"/>
    </row>
    <row r="332" spans="2:6" x14ac:dyDescent="0.2">
      <c r="B332" s="5"/>
      <c r="C332" s="6"/>
      <c r="D332" s="5"/>
      <c r="E332" s="59"/>
      <c r="F332" s="59"/>
    </row>
    <row r="333" spans="2:6" x14ac:dyDescent="0.2">
      <c r="B333" s="5"/>
      <c r="C333" s="6"/>
      <c r="D333" s="5"/>
      <c r="E333" s="59"/>
      <c r="F333" s="59"/>
    </row>
    <row r="334" spans="2:6" x14ac:dyDescent="0.2">
      <c r="B334" s="5"/>
      <c r="C334" s="6"/>
      <c r="D334" s="5"/>
      <c r="E334" s="59"/>
      <c r="F334" s="59"/>
    </row>
    <row r="335" spans="2:6" x14ac:dyDescent="0.2">
      <c r="B335" s="5"/>
      <c r="C335" s="6"/>
      <c r="D335" s="5"/>
      <c r="E335" s="59"/>
      <c r="F335" s="59"/>
    </row>
    <row r="336" spans="2:6" x14ac:dyDescent="0.2">
      <c r="B336" s="5"/>
      <c r="C336" s="6"/>
      <c r="D336" s="5"/>
      <c r="E336" s="59"/>
      <c r="F336" s="59"/>
    </row>
    <row r="337" spans="2:6" x14ac:dyDescent="0.2">
      <c r="B337" s="5"/>
      <c r="C337" s="6"/>
      <c r="D337" s="5"/>
      <c r="E337" s="59"/>
      <c r="F337" s="59"/>
    </row>
    <row r="338" spans="2:6" x14ac:dyDescent="0.2">
      <c r="B338" s="5"/>
      <c r="C338" s="6"/>
      <c r="D338" s="5"/>
      <c r="E338" s="59"/>
      <c r="F338" s="59"/>
    </row>
    <row r="339" spans="2:6" x14ac:dyDescent="0.2">
      <c r="B339" s="5"/>
      <c r="C339" s="6"/>
      <c r="D339" s="5"/>
      <c r="E339" s="59"/>
      <c r="F339" s="59"/>
    </row>
    <row r="340" spans="2:6" x14ac:dyDescent="0.2">
      <c r="B340" s="5"/>
      <c r="C340" s="6"/>
      <c r="D340" s="5"/>
      <c r="E340" s="59"/>
      <c r="F340" s="59"/>
    </row>
    <row r="341" spans="2:6" x14ac:dyDescent="0.2">
      <c r="B341" s="5"/>
      <c r="C341" s="6"/>
      <c r="D341" s="5"/>
      <c r="E341" s="59"/>
      <c r="F341" s="59"/>
    </row>
    <row r="342" spans="2:6" x14ac:dyDescent="0.2">
      <c r="B342" s="5"/>
      <c r="C342" s="6"/>
      <c r="D342" s="5"/>
      <c r="E342" s="59"/>
      <c r="F342" s="59"/>
    </row>
    <row r="343" spans="2:6" x14ac:dyDescent="0.2">
      <c r="B343" s="5"/>
      <c r="C343" s="6"/>
      <c r="D343" s="5"/>
      <c r="E343" s="59"/>
      <c r="F343" s="59"/>
    </row>
    <row r="344" spans="2:6" x14ac:dyDescent="0.2">
      <c r="B344" s="5"/>
      <c r="C344" s="6"/>
      <c r="D344" s="5"/>
      <c r="E344" s="59"/>
      <c r="F344" s="59"/>
    </row>
    <row r="345" spans="2:6" x14ac:dyDescent="0.2">
      <c r="B345" s="5"/>
      <c r="C345" s="6"/>
      <c r="D345" s="5"/>
      <c r="E345" s="59"/>
      <c r="F345" s="59"/>
    </row>
    <row r="346" spans="2:6" x14ac:dyDescent="0.2">
      <c r="B346" s="5"/>
      <c r="C346" s="6"/>
      <c r="D346" s="5"/>
      <c r="E346" s="59"/>
      <c r="F346" s="59"/>
    </row>
    <row r="347" spans="2:6" x14ac:dyDescent="0.2">
      <c r="B347" s="5"/>
      <c r="C347" s="6"/>
      <c r="D347" s="5"/>
      <c r="E347" s="59"/>
      <c r="F347" s="59"/>
    </row>
    <row r="348" spans="2:6" x14ac:dyDescent="0.2">
      <c r="B348" s="5"/>
      <c r="C348" s="6"/>
      <c r="D348" s="5"/>
      <c r="E348" s="59"/>
      <c r="F348" s="59"/>
    </row>
    <row r="349" spans="2:6" x14ac:dyDescent="0.2">
      <c r="B349" s="5"/>
      <c r="C349" s="6"/>
      <c r="D349" s="5"/>
      <c r="E349" s="59"/>
      <c r="F349" s="59"/>
    </row>
    <row r="350" spans="2:6" x14ac:dyDescent="0.2">
      <c r="B350" s="5"/>
      <c r="C350" s="6"/>
      <c r="D350" s="5"/>
      <c r="E350" s="59"/>
      <c r="F350" s="59"/>
    </row>
    <row r="351" spans="2:6" x14ac:dyDescent="0.2">
      <c r="B351" s="5"/>
      <c r="C351" s="6"/>
      <c r="D351" s="5"/>
      <c r="E351" s="59"/>
      <c r="F351" s="59"/>
    </row>
    <row r="352" spans="2:6" x14ac:dyDescent="0.2">
      <c r="B352" s="5"/>
      <c r="C352" s="6"/>
      <c r="D352" s="5"/>
      <c r="E352" s="59"/>
      <c r="F352" s="59"/>
    </row>
    <row r="353" spans="2:6" x14ac:dyDescent="0.2">
      <c r="B353" s="5"/>
      <c r="C353" s="6"/>
      <c r="D353" s="5"/>
      <c r="E353" s="59"/>
      <c r="F353" s="59"/>
    </row>
    <row r="354" spans="2:6" x14ac:dyDescent="0.2">
      <c r="B354" s="5"/>
      <c r="C354" s="6"/>
      <c r="D354" s="5"/>
      <c r="E354" s="59"/>
      <c r="F354" s="59"/>
    </row>
    <row r="355" spans="2:6" x14ac:dyDescent="0.2">
      <c r="B355" s="5"/>
      <c r="C355" s="6"/>
      <c r="D355" s="5"/>
      <c r="E355" s="59"/>
      <c r="F355" s="59"/>
    </row>
    <row r="356" spans="2:6" x14ac:dyDescent="0.2">
      <c r="B356" s="5"/>
      <c r="C356" s="6"/>
      <c r="D356" s="5"/>
      <c r="E356" s="59"/>
      <c r="F356" s="59"/>
    </row>
    <row r="357" spans="2:6" x14ac:dyDescent="0.2">
      <c r="B357" s="5"/>
      <c r="C357" s="6"/>
      <c r="D357" s="5"/>
      <c r="E357" s="59"/>
      <c r="F357" s="59"/>
    </row>
    <row r="358" spans="2:6" x14ac:dyDescent="0.2">
      <c r="B358" s="5"/>
      <c r="C358" s="6"/>
      <c r="D358" s="5"/>
      <c r="E358" s="59"/>
      <c r="F358" s="59"/>
    </row>
    <row r="359" spans="2:6" x14ac:dyDescent="0.2">
      <c r="B359" s="5"/>
      <c r="C359" s="6"/>
      <c r="D359" s="5"/>
      <c r="E359" s="59"/>
      <c r="F359" s="59"/>
    </row>
    <row r="360" spans="2:6" x14ac:dyDescent="0.2">
      <c r="B360" s="5"/>
      <c r="C360" s="6"/>
      <c r="D360" s="5"/>
      <c r="E360" s="59"/>
      <c r="F360" s="59"/>
    </row>
    <row r="361" spans="2:6" x14ac:dyDescent="0.2">
      <c r="B361" s="5"/>
      <c r="C361" s="6"/>
      <c r="D361" s="5"/>
      <c r="E361" s="59"/>
      <c r="F361" s="59"/>
    </row>
    <row r="362" spans="2:6" x14ac:dyDescent="0.2">
      <c r="B362" s="5"/>
      <c r="C362" s="6"/>
      <c r="D362" s="5"/>
      <c r="E362" s="59"/>
      <c r="F362" s="59"/>
    </row>
    <row r="363" spans="2:6" x14ac:dyDescent="0.2">
      <c r="B363" s="5"/>
      <c r="C363" s="6"/>
      <c r="D363" s="5"/>
      <c r="E363" s="59"/>
      <c r="F363" s="59"/>
    </row>
    <row r="364" spans="2:6" x14ac:dyDescent="0.2">
      <c r="B364" s="5"/>
      <c r="C364" s="6"/>
      <c r="D364" s="5"/>
      <c r="E364" s="59"/>
      <c r="F364" s="59"/>
    </row>
    <row r="365" spans="2:6" x14ac:dyDescent="0.2">
      <c r="B365" s="5"/>
      <c r="C365" s="6"/>
      <c r="D365" s="5"/>
      <c r="E365" s="59"/>
      <c r="F365" s="59"/>
    </row>
    <row r="366" spans="2:6" x14ac:dyDescent="0.2">
      <c r="B366" s="5"/>
      <c r="C366" s="6"/>
      <c r="D366" s="5"/>
      <c r="E366" s="59"/>
      <c r="F366" s="59"/>
    </row>
    <row r="367" spans="2:6" x14ac:dyDescent="0.2">
      <c r="B367" s="5"/>
      <c r="C367" s="6"/>
      <c r="D367" s="5"/>
      <c r="E367" s="59"/>
      <c r="F367" s="59"/>
    </row>
    <row r="368" spans="2:6" x14ac:dyDescent="0.2">
      <c r="B368" s="5"/>
      <c r="C368" s="6"/>
      <c r="D368" s="5"/>
      <c r="E368" s="59"/>
      <c r="F368" s="59"/>
    </row>
    <row r="369" spans="2:6" x14ac:dyDescent="0.2">
      <c r="B369" s="5"/>
      <c r="C369" s="6"/>
      <c r="D369" s="5"/>
      <c r="E369" s="59"/>
      <c r="F369" s="59"/>
    </row>
    <row r="370" spans="2:6" x14ac:dyDescent="0.2">
      <c r="B370" s="5"/>
      <c r="C370" s="6"/>
      <c r="D370" s="5"/>
      <c r="E370" s="59"/>
      <c r="F370" s="59"/>
    </row>
    <row r="371" spans="2:6" x14ac:dyDescent="0.2">
      <c r="B371" s="5"/>
      <c r="C371" s="6"/>
      <c r="D371" s="5"/>
      <c r="E371" s="59"/>
      <c r="F371" s="59"/>
    </row>
    <row r="372" spans="2:6" x14ac:dyDescent="0.2">
      <c r="B372" s="5"/>
      <c r="C372" s="6"/>
      <c r="D372" s="5"/>
      <c r="E372" s="59"/>
      <c r="F372" s="59"/>
    </row>
    <row r="373" spans="2:6" x14ac:dyDescent="0.2">
      <c r="B373" s="5"/>
      <c r="C373" s="6"/>
      <c r="D373" s="5"/>
      <c r="E373" s="59"/>
      <c r="F373" s="59"/>
    </row>
    <row r="374" spans="2:6" x14ac:dyDescent="0.2">
      <c r="B374" s="5"/>
      <c r="C374" s="6"/>
      <c r="D374" s="5"/>
      <c r="E374" s="59"/>
      <c r="F374" s="59"/>
    </row>
    <row r="375" spans="2:6" x14ac:dyDescent="0.2">
      <c r="B375" s="5"/>
      <c r="C375" s="6"/>
      <c r="D375" s="5"/>
      <c r="E375" s="59"/>
      <c r="F375" s="59"/>
    </row>
    <row r="376" spans="2:6" x14ac:dyDescent="0.2">
      <c r="B376" s="5"/>
      <c r="C376" s="6"/>
      <c r="D376" s="5"/>
      <c r="E376" s="59"/>
      <c r="F376" s="59"/>
    </row>
    <row r="377" spans="2:6" x14ac:dyDescent="0.2">
      <c r="B377" s="5"/>
      <c r="C377" s="6"/>
      <c r="D377" s="5"/>
      <c r="E377" s="59"/>
      <c r="F377" s="59"/>
    </row>
    <row r="378" spans="2:6" x14ac:dyDescent="0.2">
      <c r="B378" s="5"/>
      <c r="C378" s="6"/>
      <c r="D378" s="5"/>
      <c r="E378" s="59"/>
      <c r="F378" s="59"/>
    </row>
    <row r="379" spans="2:6" x14ac:dyDescent="0.2">
      <c r="B379" s="5"/>
      <c r="C379" s="6"/>
      <c r="D379" s="5"/>
      <c r="E379" s="59"/>
      <c r="F379" s="59"/>
    </row>
    <row r="380" spans="2:6" x14ac:dyDescent="0.2">
      <c r="B380" s="5"/>
      <c r="C380" s="6"/>
      <c r="D380" s="5"/>
      <c r="E380" s="59"/>
      <c r="F380" s="59"/>
    </row>
    <row r="381" spans="2:6" x14ac:dyDescent="0.2">
      <c r="B381" s="5"/>
      <c r="C381" s="6"/>
      <c r="D381" s="5"/>
      <c r="E381" s="59"/>
      <c r="F381" s="59"/>
    </row>
    <row r="382" spans="2:6" x14ac:dyDescent="0.2">
      <c r="B382" s="5"/>
      <c r="C382" s="6"/>
      <c r="D382" s="5"/>
      <c r="E382" s="59"/>
      <c r="F382" s="59"/>
    </row>
    <row r="383" spans="2:6" x14ac:dyDescent="0.2">
      <c r="B383" s="5"/>
      <c r="C383" s="6"/>
      <c r="D383" s="5"/>
      <c r="E383" s="59"/>
      <c r="F383" s="59"/>
    </row>
    <row r="384" spans="2:6" x14ac:dyDescent="0.2">
      <c r="B384" s="5"/>
      <c r="C384" s="6"/>
      <c r="D384" s="5"/>
      <c r="E384" s="59"/>
      <c r="F384" s="59"/>
    </row>
    <row r="385" spans="2:6" x14ac:dyDescent="0.2">
      <c r="B385" s="5"/>
      <c r="C385" s="6"/>
      <c r="D385" s="5"/>
      <c r="E385" s="59"/>
      <c r="F385" s="59"/>
    </row>
    <row r="386" spans="2:6" x14ac:dyDescent="0.2">
      <c r="B386" s="5"/>
      <c r="C386" s="6"/>
      <c r="D386" s="5"/>
      <c r="E386" s="59"/>
      <c r="F386" s="59"/>
    </row>
    <row r="387" spans="2:6" x14ac:dyDescent="0.2">
      <c r="B387" s="5"/>
      <c r="C387" s="6"/>
      <c r="D387" s="5"/>
      <c r="E387" s="59"/>
      <c r="F387" s="59"/>
    </row>
    <row r="388" spans="2:6" x14ac:dyDescent="0.2">
      <c r="B388" s="5"/>
      <c r="C388" s="6"/>
      <c r="D388" s="5"/>
      <c r="E388" s="59"/>
      <c r="F388" s="59"/>
    </row>
    <row r="389" spans="2:6" x14ac:dyDescent="0.2">
      <c r="B389" s="5"/>
      <c r="C389" s="6"/>
      <c r="D389" s="5"/>
      <c r="E389" s="59"/>
      <c r="F389" s="59"/>
    </row>
    <row r="390" spans="2:6" x14ac:dyDescent="0.2">
      <c r="B390" s="5"/>
      <c r="C390" s="6"/>
      <c r="D390" s="5"/>
      <c r="E390" s="59"/>
      <c r="F390" s="59"/>
    </row>
    <row r="391" spans="2:6" x14ac:dyDescent="0.2">
      <c r="B391" s="5"/>
      <c r="C391" s="6"/>
      <c r="D391" s="5"/>
      <c r="E391" s="59"/>
      <c r="F391" s="59"/>
    </row>
    <row r="392" spans="2:6" x14ac:dyDescent="0.2">
      <c r="B392" s="5"/>
      <c r="C392" s="6"/>
      <c r="D392" s="5"/>
      <c r="E392" s="59"/>
      <c r="F392" s="59"/>
    </row>
    <row r="393" spans="2:6" x14ac:dyDescent="0.2">
      <c r="B393" s="5"/>
      <c r="C393" s="6"/>
      <c r="D393" s="5"/>
      <c r="E393" s="59"/>
      <c r="F393" s="59"/>
    </row>
    <row r="394" spans="2:6" x14ac:dyDescent="0.2">
      <c r="B394" s="5"/>
      <c r="C394" s="6"/>
      <c r="D394" s="5"/>
      <c r="E394" s="59"/>
      <c r="F394" s="59"/>
    </row>
    <row r="395" spans="2:6" x14ac:dyDescent="0.2">
      <c r="B395" s="5"/>
      <c r="C395" s="6"/>
      <c r="D395" s="5"/>
      <c r="E395" s="59"/>
      <c r="F395" s="59"/>
    </row>
    <row r="396" spans="2:6" x14ac:dyDescent="0.2">
      <c r="B396" s="5"/>
      <c r="C396" s="6"/>
      <c r="D396" s="5"/>
      <c r="E396" s="59"/>
      <c r="F396" s="59"/>
    </row>
    <row r="397" spans="2:6" x14ac:dyDescent="0.2">
      <c r="B397" s="5"/>
      <c r="C397" s="6"/>
      <c r="D397" s="5"/>
      <c r="E397" s="59"/>
      <c r="F397" s="59"/>
    </row>
    <row r="398" spans="2:6" x14ac:dyDescent="0.2">
      <c r="B398" s="5"/>
      <c r="C398" s="6"/>
      <c r="D398" s="5"/>
      <c r="E398" s="59"/>
      <c r="F398" s="59"/>
    </row>
    <row r="399" spans="2:6" x14ac:dyDescent="0.2">
      <c r="B399" s="5"/>
      <c r="C399" s="6"/>
      <c r="D399" s="5"/>
      <c r="E399" s="59"/>
      <c r="F399" s="59"/>
    </row>
    <row r="400" spans="2:6" x14ac:dyDescent="0.2">
      <c r="B400" s="5"/>
      <c r="C400" s="6"/>
      <c r="D400" s="5"/>
      <c r="E400" s="59"/>
      <c r="F400" s="59"/>
    </row>
    <row r="401" spans="2:6" x14ac:dyDescent="0.2">
      <c r="B401" s="5"/>
      <c r="C401" s="6"/>
      <c r="D401" s="5"/>
      <c r="E401" s="59"/>
      <c r="F401" s="59"/>
    </row>
    <row r="402" spans="2:6" x14ac:dyDescent="0.2">
      <c r="B402" s="5"/>
      <c r="C402" s="6"/>
      <c r="D402" s="5"/>
      <c r="E402" s="59"/>
      <c r="F402" s="59"/>
    </row>
    <row r="403" spans="2:6" x14ac:dyDescent="0.2">
      <c r="B403" s="5"/>
      <c r="C403" s="6"/>
      <c r="D403" s="5"/>
      <c r="E403" s="59"/>
      <c r="F403" s="59"/>
    </row>
    <row r="404" spans="2:6" x14ac:dyDescent="0.2">
      <c r="B404" s="5"/>
      <c r="C404" s="6"/>
      <c r="D404" s="5"/>
      <c r="E404" s="59"/>
      <c r="F404" s="59"/>
    </row>
    <row r="405" spans="2:6" x14ac:dyDescent="0.2">
      <c r="B405" s="5"/>
      <c r="C405" s="6"/>
      <c r="D405" s="5"/>
      <c r="E405" s="59"/>
      <c r="F405" s="59"/>
    </row>
    <row r="406" spans="2:6" x14ac:dyDescent="0.2">
      <c r="B406" s="5"/>
      <c r="C406" s="6"/>
      <c r="D406" s="5"/>
      <c r="E406" s="59"/>
      <c r="F406" s="59"/>
    </row>
    <row r="407" spans="2:6" x14ac:dyDescent="0.2">
      <c r="B407" s="5"/>
      <c r="C407" s="6"/>
      <c r="D407" s="5"/>
      <c r="E407" s="59"/>
      <c r="F407" s="59"/>
    </row>
    <row r="408" spans="2:6" x14ac:dyDescent="0.2">
      <c r="B408" s="5"/>
      <c r="C408" s="6"/>
      <c r="D408" s="5"/>
      <c r="E408" s="59"/>
      <c r="F408" s="59"/>
    </row>
    <row r="409" spans="2:6" x14ac:dyDescent="0.2">
      <c r="B409" s="5"/>
      <c r="C409" s="6"/>
      <c r="D409" s="5"/>
      <c r="E409" s="59"/>
      <c r="F409" s="59"/>
    </row>
    <row r="410" spans="2:6" x14ac:dyDescent="0.2">
      <c r="B410" s="5"/>
      <c r="C410" s="6"/>
      <c r="D410" s="5"/>
      <c r="E410" s="59"/>
      <c r="F410" s="59"/>
    </row>
    <row r="411" spans="2:6" x14ac:dyDescent="0.2">
      <c r="B411" s="5"/>
      <c r="C411" s="6"/>
      <c r="D411" s="5"/>
      <c r="E411" s="59"/>
      <c r="F411" s="59"/>
    </row>
    <row r="412" spans="2:6" x14ac:dyDescent="0.2">
      <c r="B412" s="5"/>
      <c r="C412" s="6"/>
      <c r="D412" s="5"/>
      <c r="E412" s="59"/>
      <c r="F412" s="59"/>
    </row>
    <row r="413" spans="2:6" x14ac:dyDescent="0.2">
      <c r="B413" s="5"/>
      <c r="C413" s="6"/>
      <c r="D413" s="5"/>
      <c r="E413" s="59"/>
      <c r="F413" s="59"/>
    </row>
    <row r="414" spans="2:6" x14ac:dyDescent="0.2">
      <c r="B414" s="5"/>
      <c r="C414" s="6"/>
      <c r="D414" s="5"/>
      <c r="E414" s="59"/>
      <c r="F414" s="59"/>
    </row>
    <row r="415" spans="2:6" x14ac:dyDescent="0.2">
      <c r="B415" s="5"/>
      <c r="C415" s="6"/>
      <c r="D415" s="5"/>
      <c r="E415" s="59"/>
      <c r="F415" s="59"/>
    </row>
    <row r="416" spans="2:6" x14ac:dyDescent="0.2">
      <c r="B416" s="5"/>
      <c r="C416" s="6"/>
      <c r="D416" s="5"/>
      <c r="E416" s="59"/>
      <c r="F416" s="59"/>
    </row>
    <row r="417" spans="2:6" x14ac:dyDescent="0.2">
      <c r="B417" s="5"/>
      <c r="C417" s="6"/>
      <c r="D417" s="5"/>
      <c r="E417" s="59"/>
      <c r="F417" s="59"/>
    </row>
    <row r="418" spans="2:6" x14ac:dyDescent="0.2">
      <c r="B418" s="5"/>
      <c r="C418" s="6"/>
      <c r="D418" s="5"/>
      <c r="E418" s="59"/>
      <c r="F418" s="59"/>
    </row>
    <row r="419" spans="2:6" x14ac:dyDescent="0.2">
      <c r="B419" s="5"/>
      <c r="C419" s="6"/>
      <c r="D419" s="5"/>
      <c r="E419" s="59"/>
      <c r="F419" s="59"/>
    </row>
    <row r="420" spans="2:6" x14ac:dyDescent="0.2">
      <c r="B420" s="5"/>
      <c r="C420" s="6"/>
      <c r="D420" s="5"/>
      <c r="E420" s="59"/>
      <c r="F420" s="59"/>
    </row>
    <row r="421" spans="2:6" x14ac:dyDescent="0.2">
      <c r="B421" s="5"/>
      <c r="C421" s="6"/>
      <c r="D421" s="5"/>
      <c r="E421" s="59"/>
      <c r="F421" s="59"/>
    </row>
    <row r="422" spans="2:6" x14ac:dyDescent="0.2">
      <c r="B422" s="5"/>
      <c r="C422" s="6"/>
      <c r="D422" s="5"/>
      <c r="E422" s="59"/>
      <c r="F422" s="59"/>
    </row>
    <row r="423" spans="2:6" x14ac:dyDescent="0.2">
      <c r="B423" s="5"/>
      <c r="C423" s="6"/>
      <c r="D423" s="5"/>
      <c r="E423" s="59"/>
      <c r="F423" s="59"/>
    </row>
    <row r="424" spans="2:6" x14ac:dyDescent="0.2">
      <c r="B424" s="5"/>
      <c r="C424" s="6"/>
      <c r="D424" s="5"/>
      <c r="E424" s="59"/>
      <c r="F424" s="59"/>
    </row>
    <row r="425" spans="2:6" x14ac:dyDescent="0.2">
      <c r="B425" s="5"/>
      <c r="C425" s="6"/>
      <c r="D425" s="5"/>
      <c r="E425" s="59"/>
      <c r="F425" s="59"/>
    </row>
    <row r="426" spans="2:6" x14ac:dyDescent="0.2">
      <c r="B426" s="5"/>
      <c r="C426" s="6"/>
      <c r="D426" s="5"/>
      <c r="E426" s="59"/>
      <c r="F426" s="59"/>
    </row>
    <row r="427" spans="2:6" x14ac:dyDescent="0.2">
      <c r="B427" s="5"/>
      <c r="C427" s="6"/>
      <c r="D427" s="5"/>
      <c r="E427" s="59"/>
      <c r="F427" s="59"/>
    </row>
    <row r="428" spans="2:6" x14ac:dyDescent="0.2">
      <c r="B428" s="5"/>
      <c r="C428" s="6"/>
      <c r="D428" s="5"/>
      <c r="E428" s="59"/>
      <c r="F428" s="59"/>
    </row>
    <row r="429" spans="2:6" x14ac:dyDescent="0.2">
      <c r="B429" s="5"/>
      <c r="C429" s="6"/>
      <c r="D429" s="5"/>
      <c r="E429" s="59"/>
      <c r="F429" s="59"/>
    </row>
    <row r="430" spans="2:6" x14ac:dyDescent="0.2">
      <c r="B430" s="5"/>
      <c r="C430" s="6"/>
      <c r="D430" s="5"/>
      <c r="E430" s="59"/>
      <c r="F430" s="59"/>
    </row>
    <row r="431" spans="2:6" x14ac:dyDescent="0.2">
      <c r="B431" s="5"/>
      <c r="C431" s="6"/>
      <c r="D431" s="5"/>
      <c r="E431" s="59"/>
      <c r="F431" s="59"/>
    </row>
    <row r="432" spans="2:6" x14ac:dyDescent="0.2">
      <c r="B432" s="5"/>
      <c r="C432" s="6"/>
      <c r="D432" s="5"/>
      <c r="E432" s="59"/>
      <c r="F432" s="59"/>
    </row>
    <row r="433" spans="2:6" x14ac:dyDescent="0.2">
      <c r="B433" s="5"/>
      <c r="C433" s="6"/>
      <c r="D433" s="5"/>
      <c r="E433" s="59"/>
      <c r="F433" s="59"/>
    </row>
    <row r="434" spans="2:6" x14ac:dyDescent="0.2">
      <c r="B434" s="5"/>
      <c r="C434" s="6"/>
      <c r="D434" s="5"/>
      <c r="E434" s="59"/>
      <c r="F434" s="59"/>
    </row>
    <row r="435" spans="2:6" x14ac:dyDescent="0.2">
      <c r="B435" s="5"/>
      <c r="C435" s="6"/>
      <c r="D435" s="5"/>
      <c r="E435" s="59"/>
      <c r="F435" s="59"/>
    </row>
    <row r="436" spans="2:6" x14ac:dyDescent="0.2">
      <c r="B436" s="5"/>
      <c r="C436" s="6"/>
      <c r="D436" s="5"/>
      <c r="E436" s="59"/>
      <c r="F436" s="59"/>
    </row>
    <row r="437" spans="2:6" x14ac:dyDescent="0.2">
      <c r="B437" s="5"/>
      <c r="C437" s="6"/>
      <c r="D437" s="5"/>
      <c r="E437" s="59"/>
      <c r="F437" s="59"/>
    </row>
    <row r="438" spans="2:6" x14ac:dyDescent="0.2">
      <c r="B438" s="5"/>
      <c r="C438" s="6"/>
      <c r="D438" s="5"/>
      <c r="E438" s="59"/>
      <c r="F438" s="59"/>
    </row>
    <row r="439" spans="2:6" x14ac:dyDescent="0.2">
      <c r="B439" s="5"/>
      <c r="C439" s="6"/>
      <c r="D439" s="5"/>
      <c r="E439" s="59"/>
      <c r="F439" s="59"/>
    </row>
    <row r="440" spans="2:6" x14ac:dyDescent="0.2">
      <c r="B440" s="5"/>
      <c r="C440" s="6"/>
      <c r="D440" s="5"/>
      <c r="E440" s="59"/>
      <c r="F440" s="59"/>
    </row>
    <row r="441" spans="2:6" x14ac:dyDescent="0.2">
      <c r="B441" s="5"/>
      <c r="C441" s="6"/>
      <c r="D441" s="5"/>
      <c r="E441" s="59"/>
      <c r="F441" s="59"/>
    </row>
    <row r="442" spans="2:6" x14ac:dyDescent="0.2">
      <c r="B442" s="5"/>
      <c r="C442" s="6"/>
      <c r="D442" s="5"/>
      <c r="E442" s="59"/>
      <c r="F442" s="59"/>
    </row>
    <row r="443" spans="2:6" x14ac:dyDescent="0.2">
      <c r="B443" s="5"/>
      <c r="C443" s="6"/>
      <c r="D443" s="5"/>
      <c r="E443" s="59"/>
      <c r="F443" s="59"/>
    </row>
    <row r="444" spans="2:6" x14ac:dyDescent="0.2">
      <c r="B444" s="5"/>
      <c r="C444" s="6"/>
      <c r="D444" s="5"/>
      <c r="E444" s="59"/>
      <c r="F444" s="59"/>
    </row>
    <row r="445" spans="2:6" x14ac:dyDescent="0.2">
      <c r="B445" s="5"/>
      <c r="C445" s="6"/>
      <c r="D445" s="5"/>
      <c r="E445" s="59"/>
      <c r="F445" s="59"/>
    </row>
    <row r="446" spans="2:6" x14ac:dyDescent="0.2">
      <c r="B446" s="5"/>
      <c r="C446" s="6"/>
      <c r="D446" s="5"/>
      <c r="E446" s="59"/>
      <c r="F446" s="59"/>
    </row>
    <row r="447" spans="2:6" x14ac:dyDescent="0.2">
      <c r="B447" s="5"/>
      <c r="C447" s="6"/>
      <c r="D447" s="5"/>
      <c r="E447" s="59"/>
      <c r="F447" s="59"/>
    </row>
    <row r="448" spans="2:6" x14ac:dyDescent="0.2">
      <c r="B448" s="5"/>
      <c r="C448" s="6"/>
      <c r="D448" s="5"/>
      <c r="E448" s="59"/>
      <c r="F448" s="59"/>
    </row>
    <row r="449" spans="2:6" x14ac:dyDescent="0.2">
      <c r="B449" s="5"/>
      <c r="C449" s="6"/>
      <c r="D449" s="5"/>
      <c r="E449" s="59"/>
      <c r="F449" s="59"/>
    </row>
    <row r="450" spans="2:6" x14ac:dyDescent="0.2">
      <c r="B450" s="5"/>
      <c r="C450" s="6"/>
      <c r="D450" s="5"/>
      <c r="E450" s="59"/>
      <c r="F450" s="59"/>
    </row>
    <row r="451" spans="2:6" x14ac:dyDescent="0.2">
      <c r="B451" s="5"/>
      <c r="C451" s="6"/>
      <c r="D451" s="5"/>
      <c r="E451" s="59"/>
      <c r="F451" s="59"/>
    </row>
    <row r="452" spans="2:6" x14ac:dyDescent="0.2">
      <c r="B452" s="5"/>
      <c r="C452" s="6"/>
      <c r="D452" s="5"/>
      <c r="E452" s="59"/>
      <c r="F452" s="59"/>
    </row>
    <row r="453" spans="2:6" x14ac:dyDescent="0.2">
      <c r="B453" s="5"/>
      <c r="C453" s="6"/>
      <c r="D453" s="5"/>
      <c r="E453" s="59"/>
      <c r="F453" s="59"/>
    </row>
    <row r="454" spans="2:6" x14ac:dyDescent="0.2">
      <c r="B454" s="5"/>
      <c r="C454" s="6"/>
      <c r="D454" s="5"/>
      <c r="E454" s="59"/>
      <c r="F454" s="59"/>
    </row>
    <row r="455" spans="2:6" x14ac:dyDescent="0.2">
      <c r="B455" s="5"/>
      <c r="C455" s="6"/>
      <c r="D455" s="5"/>
      <c r="E455" s="59"/>
      <c r="F455" s="59"/>
    </row>
    <row r="456" spans="2:6" x14ac:dyDescent="0.2">
      <c r="B456" s="5"/>
      <c r="C456" s="6"/>
      <c r="D456" s="5"/>
      <c r="E456" s="59"/>
      <c r="F456" s="59"/>
    </row>
    <row r="457" spans="2:6" x14ac:dyDescent="0.2">
      <c r="B457" s="5"/>
      <c r="C457" s="6"/>
      <c r="D457" s="5"/>
      <c r="E457" s="59"/>
      <c r="F457" s="59"/>
    </row>
    <row r="458" spans="2:6" x14ac:dyDescent="0.2">
      <c r="B458" s="5"/>
      <c r="C458" s="6"/>
      <c r="D458" s="5"/>
      <c r="E458" s="59"/>
      <c r="F458" s="59"/>
    </row>
    <row r="459" spans="2:6" x14ac:dyDescent="0.2">
      <c r="B459" s="5"/>
      <c r="C459" s="6"/>
      <c r="D459" s="5"/>
      <c r="E459" s="59"/>
      <c r="F459" s="59"/>
    </row>
    <row r="460" spans="2:6" x14ac:dyDescent="0.2">
      <c r="B460" s="5"/>
      <c r="C460" s="6"/>
      <c r="D460" s="5"/>
      <c r="E460" s="59"/>
      <c r="F460" s="59"/>
    </row>
    <row r="461" spans="2:6" x14ac:dyDescent="0.2">
      <c r="B461" s="5"/>
      <c r="C461" s="6"/>
      <c r="D461" s="5"/>
      <c r="E461" s="59"/>
      <c r="F461" s="59"/>
    </row>
    <row r="462" spans="2:6" x14ac:dyDescent="0.2">
      <c r="B462" s="5"/>
      <c r="C462" s="6"/>
      <c r="D462" s="5"/>
      <c r="E462" s="59"/>
      <c r="F462" s="59"/>
    </row>
    <row r="463" spans="2:6" x14ac:dyDescent="0.2">
      <c r="B463" s="5"/>
      <c r="C463" s="6"/>
      <c r="D463" s="5"/>
      <c r="E463" s="59"/>
      <c r="F463" s="59"/>
    </row>
    <row r="464" spans="2:6" x14ac:dyDescent="0.2">
      <c r="B464" s="5"/>
      <c r="C464" s="6"/>
      <c r="D464" s="5"/>
      <c r="E464" s="59"/>
      <c r="F464" s="59"/>
    </row>
    <row r="465" spans="2:6" x14ac:dyDescent="0.2">
      <c r="B465" s="5"/>
      <c r="C465" s="6"/>
      <c r="D465" s="5"/>
      <c r="E465" s="59"/>
      <c r="F465" s="59"/>
    </row>
    <row r="466" spans="2:6" x14ac:dyDescent="0.2">
      <c r="B466" s="5"/>
      <c r="C466" s="6"/>
      <c r="D466" s="5"/>
      <c r="E466" s="59"/>
      <c r="F466" s="59"/>
    </row>
    <row r="467" spans="2:6" x14ac:dyDescent="0.2">
      <c r="B467" s="5"/>
      <c r="C467" s="6"/>
      <c r="D467" s="5"/>
      <c r="E467" s="59"/>
      <c r="F467" s="59"/>
    </row>
    <row r="468" spans="2:6" x14ac:dyDescent="0.2">
      <c r="B468" s="5"/>
      <c r="C468" s="6"/>
      <c r="D468" s="5"/>
      <c r="E468" s="59"/>
      <c r="F468" s="59"/>
    </row>
    <row r="469" spans="2:6" x14ac:dyDescent="0.2">
      <c r="B469" s="5"/>
      <c r="C469" s="6"/>
      <c r="D469" s="5"/>
      <c r="E469" s="59"/>
      <c r="F469" s="59"/>
    </row>
    <row r="470" spans="2:6" x14ac:dyDescent="0.2">
      <c r="B470" s="5"/>
      <c r="C470" s="6"/>
      <c r="D470" s="5"/>
      <c r="E470" s="59"/>
      <c r="F470" s="59"/>
    </row>
    <row r="471" spans="2:6" x14ac:dyDescent="0.2">
      <c r="B471" s="5"/>
      <c r="C471" s="6"/>
      <c r="D471" s="5"/>
      <c r="E471" s="59"/>
      <c r="F471" s="59"/>
    </row>
    <row r="472" spans="2:6" x14ac:dyDescent="0.2">
      <c r="B472" s="5"/>
      <c r="C472" s="6"/>
      <c r="D472" s="5"/>
      <c r="E472" s="59"/>
      <c r="F472" s="59"/>
    </row>
    <row r="473" spans="2:6" x14ac:dyDescent="0.2">
      <c r="B473" s="5"/>
      <c r="C473" s="6"/>
      <c r="D473" s="5"/>
      <c r="E473" s="59"/>
      <c r="F473" s="59"/>
    </row>
    <row r="474" spans="2:6" x14ac:dyDescent="0.2">
      <c r="B474" s="5"/>
      <c r="C474" s="6"/>
      <c r="D474" s="5"/>
      <c r="E474" s="59"/>
      <c r="F474" s="59"/>
    </row>
    <row r="475" spans="2:6" x14ac:dyDescent="0.2">
      <c r="B475" s="5"/>
      <c r="C475" s="6"/>
      <c r="D475" s="5"/>
      <c r="E475" s="59"/>
      <c r="F475" s="59"/>
    </row>
    <row r="476" spans="2:6" x14ac:dyDescent="0.2">
      <c r="B476" s="5"/>
      <c r="C476" s="6"/>
      <c r="D476" s="5"/>
      <c r="E476" s="59"/>
      <c r="F476" s="59"/>
    </row>
    <row r="477" spans="2:6" x14ac:dyDescent="0.2">
      <c r="B477" s="5"/>
      <c r="C477" s="6"/>
      <c r="D477" s="5"/>
      <c r="E477" s="59"/>
      <c r="F477" s="59"/>
    </row>
    <row r="478" spans="2:6" x14ac:dyDescent="0.2">
      <c r="B478" s="5"/>
      <c r="C478" s="6"/>
      <c r="D478" s="5"/>
      <c r="E478" s="59"/>
      <c r="F478" s="59"/>
    </row>
    <row r="479" spans="2:6" x14ac:dyDescent="0.2">
      <c r="B479" s="5"/>
      <c r="C479" s="6"/>
      <c r="D479" s="5"/>
      <c r="E479" s="59"/>
      <c r="F479" s="59"/>
    </row>
    <row r="480" spans="2:6" x14ac:dyDescent="0.2">
      <c r="B480" s="5"/>
      <c r="C480" s="6"/>
      <c r="D480" s="5"/>
      <c r="E480" s="59"/>
      <c r="F480" s="59"/>
    </row>
    <row r="481" spans="2:6" x14ac:dyDescent="0.2">
      <c r="B481" s="5"/>
      <c r="C481" s="6"/>
      <c r="D481" s="5"/>
      <c r="E481" s="59"/>
      <c r="F481" s="59"/>
    </row>
    <row r="482" spans="2:6" x14ac:dyDescent="0.2">
      <c r="B482" s="5"/>
      <c r="C482" s="6"/>
      <c r="D482" s="5"/>
      <c r="E482" s="59"/>
      <c r="F482" s="59"/>
    </row>
    <row r="483" spans="2:6" x14ac:dyDescent="0.2">
      <c r="B483" s="5"/>
      <c r="C483" s="6"/>
      <c r="D483" s="5"/>
      <c r="E483" s="59"/>
      <c r="F483" s="59"/>
    </row>
    <row r="484" spans="2:6" x14ac:dyDescent="0.2">
      <c r="B484" s="5"/>
      <c r="C484" s="6"/>
      <c r="D484" s="5"/>
      <c r="E484" s="59"/>
      <c r="F484" s="59"/>
    </row>
    <row r="485" spans="2:6" x14ac:dyDescent="0.2">
      <c r="B485" s="5"/>
      <c r="C485" s="6"/>
      <c r="D485" s="5"/>
      <c r="E485" s="59"/>
      <c r="F485" s="59"/>
    </row>
    <row r="486" spans="2:6" x14ac:dyDescent="0.2">
      <c r="B486" s="5"/>
      <c r="C486" s="6"/>
      <c r="D486" s="5"/>
      <c r="E486" s="59"/>
      <c r="F486" s="59"/>
    </row>
    <row r="487" spans="2:6" x14ac:dyDescent="0.2">
      <c r="B487" s="5"/>
      <c r="C487" s="6"/>
      <c r="D487" s="5"/>
      <c r="E487" s="59"/>
      <c r="F487" s="59"/>
    </row>
    <row r="488" spans="2:6" x14ac:dyDescent="0.2">
      <c r="B488" s="5"/>
      <c r="C488" s="6"/>
      <c r="D488" s="5"/>
      <c r="E488" s="59"/>
      <c r="F488" s="59"/>
    </row>
    <row r="489" spans="2:6" x14ac:dyDescent="0.2">
      <c r="B489" s="5"/>
      <c r="C489" s="6"/>
      <c r="D489" s="5"/>
      <c r="E489" s="59"/>
      <c r="F489" s="59"/>
    </row>
    <row r="490" spans="2:6" x14ac:dyDescent="0.2">
      <c r="B490" s="5"/>
      <c r="C490" s="6"/>
      <c r="D490" s="5"/>
      <c r="E490" s="59"/>
      <c r="F490" s="59"/>
    </row>
    <row r="491" spans="2:6" x14ac:dyDescent="0.2">
      <c r="B491" s="5"/>
      <c r="C491" s="6"/>
      <c r="D491" s="5"/>
      <c r="E491" s="59"/>
      <c r="F491" s="59"/>
    </row>
    <row r="492" spans="2:6" x14ac:dyDescent="0.2">
      <c r="B492" s="5"/>
      <c r="C492" s="6"/>
      <c r="D492" s="5"/>
      <c r="E492" s="59"/>
      <c r="F492" s="59"/>
    </row>
    <row r="493" spans="2:6" x14ac:dyDescent="0.2">
      <c r="B493" s="5"/>
      <c r="C493" s="6"/>
      <c r="D493" s="5"/>
      <c r="E493" s="59"/>
      <c r="F493" s="59"/>
    </row>
    <row r="494" spans="2:6" x14ac:dyDescent="0.2">
      <c r="B494" s="5"/>
      <c r="C494" s="6"/>
      <c r="D494" s="5"/>
      <c r="E494" s="59"/>
      <c r="F494" s="59"/>
    </row>
    <row r="495" spans="2:6" x14ac:dyDescent="0.2">
      <c r="B495" s="5"/>
      <c r="C495" s="6"/>
      <c r="D495" s="5"/>
      <c r="E495" s="59"/>
      <c r="F495" s="59"/>
    </row>
    <row r="496" spans="2:6" x14ac:dyDescent="0.2">
      <c r="B496" s="5"/>
      <c r="C496" s="6"/>
      <c r="D496" s="5"/>
      <c r="E496" s="59"/>
      <c r="F496" s="59"/>
    </row>
    <row r="497" spans="2:6" x14ac:dyDescent="0.2">
      <c r="B497" s="5"/>
      <c r="C497" s="6"/>
      <c r="D497" s="5"/>
      <c r="E497" s="59"/>
      <c r="F497" s="59"/>
    </row>
    <row r="498" spans="2:6" x14ac:dyDescent="0.2">
      <c r="B498" s="5"/>
      <c r="C498" s="6"/>
      <c r="D498" s="5"/>
      <c r="E498" s="59"/>
      <c r="F498" s="59"/>
    </row>
    <row r="499" spans="2:6" x14ac:dyDescent="0.2">
      <c r="B499" s="5"/>
      <c r="C499" s="6"/>
      <c r="D499" s="5"/>
      <c r="E499" s="59"/>
      <c r="F499" s="59"/>
    </row>
    <row r="500" spans="2:6" x14ac:dyDescent="0.2">
      <c r="B500" s="5"/>
      <c r="C500" s="6"/>
      <c r="D500" s="5"/>
      <c r="E500" s="59"/>
      <c r="F500" s="59"/>
    </row>
    <row r="501" spans="2:6" x14ac:dyDescent="0.2">
      <c r="B501" s="5"/>
      <c r="C501" s="6"/>
      <c r="D501" s="5"/>
      <c r="E501" s="59"/>
      <c r="F501" s="59"/>
    </row>
    <row r="502" spans="2:6" x14ac:dyDescent="0.2">
      <c r="B502" s="5"/>
      <c r="C502" s="6"/>
      <c r="D502" s="5"/>
      <c r="E502" s="59"/>
      <c r="F502" s="59"/>
    </row>
    <row r="503" spans="2:6" x14ac:dyDescent="0.2">
      <c r="B503" s="5"/>
      <c r="C503" s="6"/>
      <c r="D503" s="5"/>
      <c r="E503" s="59"/>
      <c r="F503" s="59"/>
    </row>
    <row r="504" spans="2:6" x14ac:dyDescent="0.2">
      <c r="B504" s="5"/>
      <c r="C504" s="6"/>
      <c r="D504" s="5"/>
      <c r="E504" s="59"/>
      <c r="F504" s="59"/>
    </row>
    <row r="505" spans="2:6" x14ac:dyDescent="0.2">
      <c r="B505" s="5"/>
      <c r="C505" s="6"/>
      <c r="D505" s="5"/>
      <c r="E505" s="59"/>
      <c r="F505" s="59"/>
    </row>
    <row r="506" spans="2:6" x14ac:dyDescent="0.2">
      <c r="B506" s="5"/>
      <c r="C506" s="6"/>
      <c r="D506" s="5"/>
      <c r="E506" s="59"/>
      <c r="F506" s="59"/>
    </row>
    <row r="507" spans="2:6" x14ac:dyDescent="0.2">
      <c r="B507" s="5"/>
      <c r="C507" s="6"/>
      <c r="D507" s="5"/>
      <c r="E507" s="59"/>
      <c r="F507" s="59"/>
    </row>
    <row r="508" spans="2:6" x14ac:dyDescent="0.2">
      <c r="B508" s="5"/>
      <c r="C508" s="6"/>
      <c r="D508" s="5"/>
      <c r="E508" s="59"/>
      <c r="F508" s="59"/>
    </row>
    <row r="509" spans="2:6" x14ac:dyDescent="0.2">
      <c r="B509" s="5"/>
      <c r="C509" s="6"/>
      <c r="D509" s="5"/>
      <c r="E509" s="59"/>
      <c r="F509" s="59"/>
    </row>
    <row r="510" spans="2:6" x14ac:dyDescent="0.2">
      <c r="B510" s="5"/>
      <c r="C510" s="6"/>
      <c r="D510" s="5"/>
      <c r="E510" s="59"/>
      <c r="F510" s="59"/>
    </row>
    <row r="511" spans="2:6" x14ac:dyDescent="0.2">
      <c r="B511" s="5"/>
      <c r="C511" s="6"/>
      <c r="D511" s="5"/>
      <c r="E511" s="59"/>
      <c r="F511" s="59"/>
    </row>
    <row r="512" spans="2:6" x14ac:dyDescent="0.2">
      <c r="B512" s="5"/>
      <c r="C512" s="6"/>
      <c r="D512" s="5"/>
      <c r="E512" s="59"/>
      <c r="F512" s="59"/>
    </row>
    <row r="513" spans="2:6" x14ac:dyDescent="0.2">
      <c r="B513" s="5"/>
      <c r="C513" s="6"/>
      <c r="D513" s="5"/>
      <c r="E513" s="59"/>
      <c r="F513" s="59"/>
    </row>
    <row r="514" spans="2:6" x14ac:dyDescent="0.2">
      <c r="B514" s="5"/>
      <c r="C514" s="6"/>
      <c r="D514" s="5"/>
      <c r="E514" s="59"/>
      <c r="F514" s="59"/>
    </row>
    <row r="515" spans="2:6" x14ac:dyDescent="0.2">
      <c r="B515" s="5"/>
      <c r="C515" s="6"/>
      <c r="D515" s="5"/>
      <c r="E515" s="59"/>
      <c r="F515" s="59"/>
    </row>
    <row r="516" spans="2:6" x14ac:dyDescent="0.2">
      <c r="B516" s="5"/>
      <c r="C516" s="6"/>
      <c r="D516" s="5"/>
      <c r="E516" s="59"/>
      <c r="F516" s="59"/>
    </row>
    <row r="517" spans="2:6" x14ac:dyDescent="0.2">
      <c r="B517" s="5"/>
      <c r="C517" s="6"/>
      <c r="D517" s="5"/>
      <c r="E517" s="59"/>
      <c r="F517" s="59"/>
    </row>
    <row r="518" spans="2:6" x14ac:dyDescent="0.2">
      <c r="B518" s="5"/>
      <c r="C518" s="6"/>
      <c r="D518" s="5"/>
      <c r="E518" s="59"/>
      <c r="F518" s="59"/>
    </row>
    <row r="519" spans="2:6" x14ac:dyDescent="0.2">
      <c r="B519" s="5"/>
      <c r="C519" s="6"/>
      <c r="D519" s="5"/>
      <c r="E519" s="59"/>
      <c r="F519" s="59"/>
    </row>
    <row r="520" spans="2:6" x14ac:dyDescent="0.2">
      <c r="B520" s="5"/>
      <c r="C520" s="6"/>
      <c r="D520" s="5"/>
      <c r="E520" s="59"/>
      <c r="F520" s="59"/>
    </row>
    <row r="521" spans="2:6" x14ac:dyDescent="0.2">
      <c r="B521" s="5"/>
      <c r="C521" s="6"/>
      <c r="D521" s="5"/>
      <c r="E521" s="59"/>
      <c r="F521" s="59"/>
    </row>
    <row r="522" spans="2:6" x14ac:dyDescent="0.2">
      <c r="B522" s="5"/>
      <c r="C522" s="6"/>
      <c r="D522" s="5"/>
      <c r="E522" s="59"/>
      <c r="F522" s="59"/>
    </row>
    <row r="523" spans="2:6" x14ac:dyDescent="0.2">
      <c r="B523" s="5"/>
      <c r="C523" s="6"/>
      <c r="D523" s="5"/>
      <c r="E523" s="59"/>
      <c r="F523" s="59"/>
    </row>
    <row r="524" spans="2:6" x14ac:dyDescent="0.2">
      <c r="B524" s="5"/>
      <c r="C524" s="6"/>
      <c r="D524" s="5"/>
      <c r="E524" s="59"/>
      <c r="F524" s="59"/>
    </row>
    <row r="525" spans="2:6" x14ac:dyDescent="0.2">
      <c r="B525" s="5"/>
      <c r="C525" s="6"/>
      <c r="D525" s="5"/>
      <c r="E525" s="59"/>
      <c r="F525" s="59"/>
    </row>
    <row r="526" spans="2:6" x14ac:dyDescent="0.2">
      <c r="B526" s="5"/>
      <c r="C526" s="6"/>
      <c r="D526" s="5"/>
      <c r="E526" s="59"/>
      <c r="F526" s="59"/>
    </row>
    <row r="527" spans="2:6" x14ac:dyDescent="0.2">
      <c r="B527" s="5"/>
      <c r="C527" s="6"/>
      <c r="D527" s="5"/>
      <c r="E527" s="59"/>
      <c r="F527" s="59"/>
    </row>
    <row r="528" spans="2:6" x14ac:dyDescent="0.2">
      <c r="B528" s="5"/>
      <c r="C528" s="6"/>
      <c r="D528" s="5"/>
      <c r="E528" s="59"/>
      <c r="F528" s="59"/>
    </row>
    <row r="529" spans="2:6" x14ac:dyDescent="0.2">
      <c r="B529" s="5"/>
      <c r="C529" s="6"/>
      <c r="D529" s="5"/>
      <c r="E529" s="59"/>
      <c r="F529" s="59"/>
    </row>
    <row r="530" spans="2:6" x14ac:dyDescent="0.2">
      <c r="B530" s="5"/>
      <c r="C530" s="6"/>
      <c r="D530" s="5"/>
      <c r="E530" s="59"/>
      <c r="F530" s="59"/>
    </row>
    <row r="531" spans="2:6" x14ac:dyDescent="0.2">
      <c r="B531" s="5"/>
      <c r="C531" s="6"/>
      <c r="D531" s="5"/>
      <c r="E531" s="59"/>
      <c r="F531" s="59"/>
    </row>
    <row r="532" spans="2:6" x14ac:dyDescent="0.2">
      <c r="B532" s="5"/>
      <c r="C532" s="6"/>
      <c r="D532" s="5"/>
      <c r="E532" s="59"/>
      <c r="F532" s="59"/>
    </row>
    <row r="533" spans="2:6" x14ac:dyDescent="0.2">
      <c r="B533" s="5"/>
      <c r="C533" s="6"/>
      <c r="D533" s="5"/>
      <c r="E533" s="59"/>
      <c r="F533" s="59"/>
    </row>
    <row r="534" spans="2:6" x14ac:dyDescent="0.2">
      <c r="B534" s="5"/>
      <c r="C534" s="6"/>
      <c r="D534" s="5"/>
      <c r="E534" s="59"/>
      <c r="F534" s="59"/>
    </row>
    <row r="535" spans="2:6" x14ac:dyDescent="0.2">
      <c r="B535" s="5"/>
      <c r="C535" s="6"/>
      <c r="D535" s="5"/>
      <c r="E535" s="59"/>
      <c r="F535" s="59"/>
    </row>
    <row r="536" spans="2:6" x14ac:dyDescent="0.2">
      <c r="B536" s="5"/>
      <c r="C536" s="6"/>
      <c r="D536" s="5"/>
      <c r="E536" s="59"/>
      <c r="F536" s="59"/>
    </row>
    <row r="537" spans="2:6" x14ac:dyDescent="0.2">
      <c r="B537" s="5"/>
      <c r="C537" s="6"/>
      <c r="D537" s="5"/>
      <c r="E537" s="59"/>
      <c r="F537" s="59"/>
    </row>
    <row r="538" spans="2:6" x14ac:dyDescent="0.2">
      <c r="B538" s="5"/>
      <c r="C538" s="6"/>
      <c r="D538" s="5"/>
      <c r="E538" s="59"/>
      <c r="F538" s="59"/>
    </row>
    <row r="539" spans="2:6" x14ac:dyDescent="0.2">
      <c r="B539" s="5"/>
      <c r="C539" s="6"/>
      <c r="D539" s="5"/>
      <c r="E539" s="59"/>
      <c r="F539" s="59"/>
    </row>
    <row r="540" spans="2:6" x14ac:dyDescent="0.2">
      <c r="B540" s="5"/>
      <c r="C540" s="6"/>
      <c r="D540" s="5"/>
      <c r="E540" s="59"/>
      <c r="F540" s="59"/>
    </row>
    <row r="541" spans="2:6" x14ac:dyDescent="0.2">
      <c r="B541" s="5"/>
      <c r="C541" s="6"/>
      <c r="D541" s="5"/>
      <c r="E541" s="59"/>
      <c r="F541" s="59"/>
    </row>
    <row r="542" spans="2:6" x14ac:dyDescent="0.2">
      <c r="B542" s="5"/>
      <c r="C542" s="6"/>
      <c r="D542" s="5"/>
      <c r="E542" s="59"/>
      <c r="F542" s="59"/>
    </row>
    <row r="543" spans="2:6" x14ac:dyDescent="0.2">
      <c r="B543" s="5"/>
      <c r="C543" s="6"/>
      <c r="D543" s="5"/>
      <c r="E543" s="59"/>
      <c r="F543" s="59"/>
    </row>
    <row r="544" spans="2:6" x14ac:dyDescent="0.2">
      <c r="B544" s="5"/>
      <c r="C544" s="6"/>
      <c r="D544" s="5"/>
      <c r="E544" s="59"/>
      <c r="F544" s="59"/>
    </row>
    <row r="545" spans="2:6" x14ac:dyDescent="0.2">
      <c r="B545" s="5"/>
      <c r="C545" s="6"/>
      <c r="D545" s="5"/>
      <c r="E545" s="59"/>
      <c r="F545" s="59"/>
    </row>
    <row r="546" spans="2:6" x14ac:dyDescent="0.2">
      <c r="B546" s="5"/>
      <c r="C546" s="6"/>
      <c r="D546" s="5"/>
      <c r="E546" s="59"/>
      <c r="F546" s="59"/>
    </row>
    <row r="547" spans="2:6" x14ac:dyDescent="0.2">
      <c r="B547" s="5"/>
      <c r="C547" s="6"/>
      <c r="D547" s="5"/>
      <c r="E547" s="59"/>
      <c r="F547" s="59"/>
    </row>
    <row r="548" spans="2:6" x14ac:dyDescent="0.2">
      <c r="B548" s="5"/>
      <c r="C548" s="6"/>
      <c r="D548" s="5"/>
      <c r="E548" s="59"/>
      <c r="F548" s="59"/>
    </row>
    <row r="549" spans="2:6" x14ac:dyDescent="0.2">
      <c r="B549" s="5"/>
      <c r="C549" s="6"/>
      <c r="D549" s="5"/>
      <c r="E549" s="59"/>
      <c r="F549" s="59"/>
    </row>
    <row r="550" spans="2:6" x14ac:dyDescent="0.2">
      <c r="B550" s="5"/>
      <c r="C550" s="6"/>
      <c r="D550" s="5"/>
      <c r="E550" s="59"/>
      <c r="F550" s="59"/>
    </row>
    <row r="551" spans="2:6" x14ac:dyDescent="0.2">
      <c r="B551" s="5"/>
      <c r="C551" s="6"/>
      <c r="D551" s="5"/>
      <c r="E551" s="59"/>
      <c r="F551" s="59"/>
    </row>
    <row r="552" spans="2:6" x14ac:dyDescent="0.2">
      <c r="B552" s="5"/>
      <c r="C552" s="6"/>
      <c r="D552" s="5"/>
      <c r="E552" s="59"/>
      <c r="F552" s="59"/>
    </row>
    <row r="553" spans="2:6" x14ac:dyDescent="0.2">
      <c r="B553" s="5"/>
      <c r="C553" s="6"/>
      <c r="D553" s="5"/>
      <c r="E553" s="59"/>
      <c r="F553" s="59"/>
    </row>
    <row r="554" spans="2:6" x14ac:dyDescent="0.2">
      <c r="B554" s="5"/>
      <c r="C554" s="6"/>
      <c r="D554" s="5"/>
      <c r="E554" s="59"/>
      <c r="F554" s="59"/>
    </row>
    <row r="555" spans="2:6" x14ac:dyDescent="0.2">
      <c r="B555" s="5"/>
      <c r="C555" s="6"/>
      <c r="D555" s="5"/>
      <c r="E555" s="59"/>
      <c r="F555" s="59"/>
    </row>
    <row r="556" spans="2:6" x14ac:dyDescent="0.2">
      <c r="B556" s="5"/>
      <c r="C556" s="6"/>
      <c r="D556" s="5"/>
      <c r="E556" s="59"/>
      <c r="F556" s="59"/>
    </row>
    <row r="557" spans="2:6" x14ac:dyDescent="0.2">
      <c r="B557" s="5"/>
      <c r="C557" s="6"/>
      <c r="D557" s="5"/>
      <c r="E557" s="59"/>
      <c r="F557" s="59"/>
    </row>
    <row r="558" spans="2:6" x14ac:dyDescent="0.2">
      <c r="B558" s="5"/>
      <c r="C558" s="6"/>
      <c r="D558" s="5"/>
      <c r="E558" s="59"/>
      <c r="F558" s="59"/>
    </row>
    <row r="559" spans="2:6" x14ac:dyDescent="0.2">
      <c r="B559" s="5"/>
      <c r="C559" s="6"/>
      <c r="D559" s="5"/>
      <c r="E559" s="59"/>
      <c r="F559" s="59"/>
    </row>
    <row r="560" spans="2:6" x14ac:dyDescent="0.2">
      <c r="B560" s="5"/>
      <c r="C560" s="6"/>
      <c r="D560" s="5"/>
      <c r="E560" s="59"/>
      <c r="F560" s="59"/>
    </row>
    <row r="561" spans="2:6" x14ac:dyDescent="0.2">
      <c r="B561" s="5"/>
      <c r="C561" s="6"/>
      <c r="D561" s="5"/>
      <c r="E561" s="59"/>
      <c r="F561" s="59"/>
    </row>
    <row r="562" spans="2:6" x14ac:dyDescent="0.2">
      <c r="B562" s="5"/>
      <c r="C562" s="6"/>
      <c r="D562" s="5"/>
      <c r="E562" s="59"/>
      <c r="F562" s="59"/>
    </row>
    <row r="563" spans="2:6" x14ac:dyDescent="0.2">
      <c r="B563" s="5"/>
      <c r="C563" s="6"/>
      <c r="D563" s="5"/>
      <c r="E563" s="59"/>
      <c r="F563" s="59"/>
    </row>
    <row r="564" spans="2:6" x14ac:dyDescent="0.2">
      <c r="B564" s="5"/>
      <c r="C564" s="6"/>
      <c r="D564" s="5"/>
      <c r="E564" s="59"/>
      <c r="F564" s="59"/>
    </row>
    <row r="565" spans="2:6" x14ac:dyDescent="0.2">
      <c r="B565" s="5"/>
      <c r="C565" s="6"/>
      <c r="D565" s="5"/>
      <c r="E565" s="59"/>
      <c r="F565" s="59"/>
    </row>
    <row r="566" spans="2:6" x14ac:dyDescent="0.2">
      <c r="B566" s="5"/>
      <c r="C566" s="6"/>
      <c r="D566" s="5"/>
      <c r="E566" s="59"/>
      <c r="F566" s="59"/>
    </row>
    <row r="567" spans="2:6" x14ac:dyDescent="0.2">
      <c r="B567" s="5"/>
      <c r="C567" s="6"/>
      <c r="D567" s="5"/>
      <c r="E567" s="59"/>
      <c r="F567" s="59"/>
    </row>
    <row r="568" spans="2:6" x14ac:dyDescent="0.2">
      <c r="B568" s="5"/>
      <c r="C568" s="6"/>
      <c r="D568" s="5"/>
      <c r="E568" s="59"/>
      <c r="F568" s="59"/>
    </row>
    <row r="569" spans="2:6" x14ac:dyDescent="0.2">
      <c r="B569" s="5"/>
      <c r="C569" s="6"/>
      <c r="D569" s="5"/>
      <c r="E569" s="59"/>
      <c r="F569" s="59"/>
    </row>
    <row r="570" spans="2:6" x14ac:dyDescent="0.2">
      <c r="B570" s="5"/>
      <c r="C570" s="6"/>
      <c r="D570" s="5"/>
      <c r="E570" s="59"/>
      <c r="F570" s="59"/>
    </row>
    <row r="571" spans="2:6" x14ac:dyDescent="0.2">
      <c r="B571" s="5"/>
      <c r="C571" s="6"/>
      <c r="D571" s="5"/>
      <c r="E571" s="59"/>
      <c r="F571" s="59"/>
    </row>
    <row r="572" spans="2:6" x14ac:dyDescent="0.2">
      <c r="B572" s="5"/>
      <c r="C572" s="6"/>
      <c r="D572" s="5"/>
      <c r="E572" s="59"/>
      <c r="F572" s="59"/>
    </row>
    <row r="573" spans="2:6" x14ac:dyDescent="0.2">
      <c r="B573" s="5"/>
      <c r="C573" s="6"/>
      <c r="D573" s="5"/>
      <c r="E573" s="59"/>
      <c r="F573" s="59"/>
    </row>
    <row r="574" spans="2:6" x14ac:dyDescent="0.2">
      <c r="B574" s="5"/>
      <c r="C574" s="6"/>
      <c r="D574" s="5"/>
      <c r="E574" s="59"/>
      <c r="F574" s="59"/>
    </row>
    <row r="575" spans="2:6" x14ac:dyDescent="0.2">
      <c r="B575" s="5"/>
      <c r="C575" s="6"/>
      <c r="D575" s="5"/>
      <c r="E575" s="59"/>
      <c r="F575" s="59"/>
    </row>
    <row r="576" spans="2:6" x14ac:dyDescent="0.2">
      <c r="B576" s="5"/>
      <c r="C576" s="6"/>
      <c r="D576" s="5"/>
      <c r="E576" s="59"/>
      <c r="F576" s="59"/>
    </row>
    <row r="577" spans="2:6" x14ac:dyDescent="0.2">
      <c r="B577" s="5"/>
      <c r="C577" s="6"/>
      <c r="D577" s="5"/>
      <c r="E577" s="59"/>
      <c r="F577" s="59"/>
    </row>
    <row r="578" spans="2:6" x14ac:dyDescent="0.2">
      <c r="B578" s="5"/>
      <c r="C578" s="6"/>
      <c r="D578" s="5"/>
      <c r="E578" s="59"/>
      <c r="F578" s="59"/>
    </row>
    <row r="579" spans="2:6" x14ac:dyDescent="0.2">
      <c r="B579" s="5"/>
      <c r="C579" s="6"/>
      <c r="D579" s="5"/>
      <c r="E579" s="59"/>
      <c r="F579" s="59"/>
    </row>
    <row r="580" spans="2:6" x14ac:dyDescent="0.2">
      <c r="B580" s="5"/>
      <c r="C580" s="6"/>
      <c r="D580" s="5"/>
      <c r="E580" s="59"/>
      <c r="F580" s="59"/>
    </row>
    <row r="581" spans="2:6" x14ac:dyDescent="0.2">
      <c r="B581" s="5"/>
      <c r="C581" s="6"/>
      <c r="D581" s="5"/>
      <c r="E581" s="59"/>
      <c r="F581" s="59"/>
    </row>
    <row r="582" spans="2:6" x14ac:dyDescent="0.2">
      <c r="B582" s="5"/>
      <c r="C582" s="6"/>
      <c r="D582" s="5"/>
      <c r="E582" s="59"/>
      <c r="F582" s="59"/>
    </row>
    <row r="583" spans="2:6" x14ac:dyDescent="0.2">
      <c r="B583" s="5"/>
      <c r="C583" s="6"/>
      <c r="D583" s="5"/>
      <c r="E583" s="59"/>
      <c r="F583" s="59"/>
    </row>
    <row r="584" spans="2:6" x14ac:dyDescent="0.2">
      <c r="B584" s="5"/>
      <c r="C584" s="6"/>
      <c r="D584" s="5"/>
      <c r="E584" s="59"/>
      <c r="F584" s="59"/>
    </row>
    <row r="585" spans="2:6" x14ac:dyDescent="0.2">
      <c r="B585" s="5"/>
      <c r="C585" s="6"/>
      <c r="D585" s="5"/>
      <c r="E585" s="59"/>
      <c r="F585" s="59"/>
    </row>
    <row r="586" spans="2:6" x14ac:dyDescent="0.2">
      <c r="B586" s="5"/>
      <c r="C586" s="6"/>
      <c r="D586" s="5"/>
      <c r="E586" s="59"/>
      <c r="F586" s="59"/>
    </row>
    <row r="587" spans="2:6" x14ac:dyDescent="0.2">
      <c r="B587" s="5"/>
      <c r="C587" s="6"/>
      <c r="D587" s="5"/>
      <c r="E587" s="59"/>
      <c r="F587" s="59"/>
    </row>
    <row r="588" spans="2:6" x14ac:dyDescent="0.2">
      <c r="B588" s="5"/>
      <c r="C588" s="6"/>
      <c r="D588" s="5"/>
      <c r="E588" s="59"/>
      <c r="F588" s="59"/>
    </row>
    <row r="589" spans="2:6" x14ac:dyDescent="0.2">
      <c r="B589" s="5"/>
      <c r="C589" s="6"/>
      <c r="D589" s="5"/>
      <c r="E589" s="59"/>
      <c r="F589" s="59"/>
    </row>
    <row r="590" spans="2:6" x14ac:dyDescent="0.2">
      <c r="B590" s="5"/>
      <c r="C590" s="6"/>
      <c r="D590" s="5"/>
      <c r="E590" s="59"/>
      <c r="F590" s="59"/>
    </row>
    <row r="591" spans="2:6" x14ac:dyDescent="0.2">
      <c r="B591" s="5"/>
      <c r="C591" s="6"/>
      <c r="D591" s="5"/>
      <c r="E591" s="59"/>
      <c r="F591" s="59"/>
    </row>
    <row r="592" spans="2:6" x14ac:dyDescent="0.2">
      <c r="B592" s="5"/>
      <c r="C592" s="6"/>
      <c r="D592" s="5"/>
      <c r="E592" s="59"/>
      <c r="F592" s="59"/>
    </row>
    <row r="593" spans="2:6" x14ac:dyDescent="0.2">
      <c r="B593" s="5"/>
      <c r="C593" s="6"/>
      <c r="D593" s="5"/>
      <c r="E593" s="59"/>
      <c r="F593" s="59"/>
    </row>
    <row r="594" spans="2:6" x14ac:dyDescent="0.2">
      <c r="B594" s="5"/>
      <c r="C594" s="6"/>
      <c r="D594" s="5"/>
      <c r="E594" s="59"/>
      <c r="F594" s="59"/>
    </row>
    <row r="595" spans="2:6" x14ac:dyDescent="0.2">
      <c r="B595" s="5"/>
      <c r="C595" s="6"/>
      <c r="D595" s="5"/>
      <c r="E595" s="59"/>
      <c r="F595" s="59"/>
    </row>
    <row r="596" spans="2:6" x14ac:dyDescent="0.2">
      <c r="B596" s="5"/>
      <c r="C596" s="6"/>
      <c r="D596" s="5"/>
      <c r="E596" s="59"/>
      <c r="F596" s="59"/>
    </row>
    <row r="597" spans="2:6" x14ac:dyDescent="0.2">
      <c r="B597" s="5"/>
      <c r="C597" s="6"/>
      <c r="D597" s="5"/>
      <c r="E597" s="59"/>
      <c r="F597" s="59"/>
    </row>
    <row r="598" spans="2:6" x14ac:dyDescent="0.2">
      <c r="B598" s="5"/>
      <c r="C598" s="6"/>
      <c r="D598" s="5"/>
      <c r="E598" s="59"/>
      <c r="F598" s="59"/>
    </row>
    <row r="599" spans="2:6" x14ac:dyDescent="0.2">
      <c r="B599" s="5"/>
      <c r="C599" s="6"/>
      <c r="D599" s="5"/>
      <c r="E599" s="59"/>
      <c r="F599" s="59"/>
    </row>
    <row r="600" spans="2:6" x14ac:dyDescent="0.2">
      <c r="B600" s="5"/>
      <c r="C600" s="6"/>
      <c r="D600" s="5"/>
      <c r="E600" s="59"/>
      <c r="F600" s="59"/>
    </row>
    <row r="601" spans="2:6" x14ac:dyDescent="0.2">
      <c r="B601" s="5"/>
      <c r="C601" s="6"/>
      <c r="D601" s="5"/>
      <c r="E601" s="59"/>
      <c r="F601" s="59"/>
    </row>
    <row r="602" spans="2:6" x14ac:dyDescent="0.2">
      <c r="B602" s="5"/>
      <c r="C602" s="6"/>
      <c r="D602" s="5"/>
      <c r="E602" s="59"/>
      <c r="F602" s="59"/>
    </row>
    <row r="603" spans="2:6" x14ac:dyDescent="0.2">
      <c r="B603" s="5"/>
      <c r="C603" s="6"/>
      <c r="D603" s="5"/>
      <c r="E603" s="59"/>
      <c r="F603" s="59"/>
    </row>
    <row r="604" spans="2:6" x14ac:dyDescent="0.2">
      <c r="B604" s="5"/>
      <c r="C604" s="6"/>
      <c r="D604" s="5"/>
      <c r="E604" s="59"/>
      <c r="F604" s="59"/>
    </row>
    <row r="605" spans="2:6" x14ac:dyDescent="0.2">
      <c r="B605" s="5"/>
      <c r="C605" s="6"/>
      <c r="D605" s="5"/>
      <c r="E605" s="59"/>
      <c r="F605" s="59"/>
    </row>
    <row r="606" spans="2:6" x14ac:dyDescent="0.2">
      <c r="B606" s="5"/>
      <c r="C606" s="6"/>
      <c r="D606" s="5"/>
      <c r="E606" s="59"/>
      <c r="F606" s="59"/>
    </row>
    <row r="607" spans="2:6" x14ac:dyDescent="0.2">
      <c r="B607" s="5"/>
      <c r="C607" s="6"/>
      <c r="D607" s="5"/>
      <c r="E607" s="59"/>
      <c r="F607" s="59"/>
    </row>
    <row r="608" spans="2:6" x14ac:dyDescent="0.2">
      <c r="B608" s="5"/>
      <c r="C608" s="6"/>
      <c r="D608" s="5"/>
      <c r="E608" s="59"/>
      <c r="F608" s="59"/>
    </row>
    <row r="609" spans="2:6" x14ac:dyDescent="0.2">
      <c r="B609" s="5"/>
      <c r="C609" s="6"/>
      <c r="D609" s="5"/>
      <c r="E609" s="59"/>
      <c r="F609" s="59"/>
    </row>
    <row r="610" spans="2:6" x14ac:dyDescent="0.2">
      <c r="B610" s="5"/>
      <c r="C610" s="6"/>
      <c r="D610" s="5"/>
      <c r="E610" s="59"/>
      <c r="F610" s="59"/>
    </row>
    <row r="611" spans="2:6" x14ac:dyDescent="0.2">
      <c r="B611" s="5"/>
      <c r="C611" s="6"/>
      <c r="D611" s="5"/>
      <c r="E611" s="59"/>
      <c r="F611" s="59"/>
    </row>
    <row r="612" spans="2:6" x14ac:dyDescent="0.2">
      <c r="B612" s="5"/>
      <c r="C612" s="6"/>
      <c r="D612" s="5"/>
      <c r="E612" s="59"/>
      <c r="F612" s="59"/>
    </row>
    <row r="613" spans="2:6" x14ac:dyDescent="0.2">
      <c r="B613" s="5"/>
      <c r="C613" s="6"/>
      <c r="D613" s="5"/>
      <c r="E613" s="59"/>
      <c r="F613" s="59"/>
    </row>
    <row r="614" spans="2:6" x14ac:dyDescent="0.2">
      <c r="B614" s="5"/>
      <c r="C614" s="6"/>
      <c r="D614" s="5"/>
      <c r="E614" s="59"/>
      <c r="F614" s="59"/>
    </row>
    <row r="615" spans="2:6" x14ac:dyDescent="0.2">
      <c r="B615" s="5"/>
      <c r="C615" s="6"/>
      <c r="D615" s="5"/>
      <c r="E615" s="59"/>
      <c r="F615" s="59"/>
    </row>
    <row r="616" spans="2:6" x14ac:dyDescent="0.2">
      <c r="B616" s="5"/>
      <c r="C616" s="6"/>
      <c r="D616" s="5"/>
      <c r="E616" s="59"/>
      <c r="F616" s="59"/>
    </row>
    <row r="617" spans="2:6" x14ac:dyDescent="0.2">
      <c r="B617" s="5"/>
      <c r="C617" s="6"/>
      <c r="D617" s="5"/>
      <c r="E617" s="59"/>
      <c r="F617" s="59"/>
    </row>
    <row r="618" spans="2:6" x14ac:dyDescent="0.2">
      <c r="B618" s="5"/>
      <c r="C618" s="6"/>
      <c r="D618" s="5"/>
      <c r="E618" s="59"/>
      <c r="F618" s="59"/>
    </row>
    <row r="619" spans="2:6" x14ac:dyDescent="0.2">
      <c r="B619" s="5"/>
      <c r="C619" s="6"/>
      <c r="D619" s="5"/>
      <c r="E619" s="59"/>
      <c r="F619" s="59"/>
    </row>
    <row r="620" spans="2:6" x14ac:dyDescent="0.2">
      <c r="B620" s="5"/>
      <c r="C620" s="6"/>
      <c r="D620" s="5"/>
      <c r="E620" s="59"/>
      <c r="F620" s="59"/>
    </row>
    <row r="621" spans="2:6" x14ac:dyDescent="0.2">
      <c r="B621" s="5"/>
      <c r="C621" s="6"/>
      <c r="D621" s="5"/>
      <c r="E621" s="59"/>
      <c r="F621" s="59"/>
    </row>
    <row r="622" spans="2:6" x14ac:dyDescent="0.2">
      <c r="B622" s="5"/>
      <c r="C622" s="6"/>
      <c r="D622" s="5"/>
      <c r="E622" s="59"/>
      <c r="F622" s="59"/>
    </row>
    <row r="623" spans="2:6" x14ac:dyDescent="0.2">
      <c r="B623" s="5"/>
      <c r="C623" s="6"/>
      <c r="D623" s="5"/>
      <c r="E623" s="59"/>
      <c r="F623" s="59"/>
    </row>
    <row r="624" spans="2:6" x14ac:dyDescent="0.2">
      <c r="B624" s="5"/>
      <c r="C624" s="6"/>
      <c r="D624" s="5"/>
      <c r="E624" s="59"/>
      <c r="F624" s="59"/>
    </row>
    <row r="625" spans="2:6" x14ac:dyDescent="0.2">
      <c r="B625" s="5"/>
      <c r="C625" s="6"/>
      <c r="D625" s="5"/>
      <c r="E625" s="59"/>
      <c r="F625" s="59"/>
    </row>
    <row r="626" spans="2:6" x14ac:dyDescent="0.2">
      <c r="B626" s="5"/>
      <c r="C626" s="6"/>
      <c r="D626" s="5"/>
      <c r="E626" s="59"/>
      <c r="F626" s="59"/>
    </row>
    <row r="627" spans="2:6" x14ac:dyDescent="0.2">
      <c r="B627" s="5"/>
      <c r="C627" s="6"/>
      <c r="D627" s="5"/>
      <c r="E627" s="59"/>
      <c r="F627" s="59"/>
    </row>
    <row r="628" spans="2:6" x14ac:dyDescent="0.2">
      <c r="B628" s="5"/>
      <c r="C628" s="6"/>
      <c r="D628" s="5"/>
      <c r="E628" s="59"/>
      <c r="F628" s="59"/>
    </row>
    <row r="629" spans="2:6" x14ac:dyDescent="0.2">
      <c r="B629" s="5"/>
      <c r="C629" s="6"/>
      <c r="D629" s="5"/>
      <c r="E629" s="59"/>
      <c r="F629" s="59"/>
    </row>
    <row r="630" spans="2:6" x14ac:dyDescent="0.2">
      <c r="B630" s="5"/>
      <c r="C630" s="6"/>
      <c r="D630" s="5"/>
      <c r="E630" s="59"/>
      <c r="F630" s="59"/>
    </row>
    <row r="631" spans="2:6" x14ac:dyDescent="0.2">
      <c r="B631" s="5"/>
      <c r="C631" s="6"/>
      <c r="D631" s="5"/>
      <c r="E631" s="59"/>
      <c r="F631" s="59"/>
    </row>
    <row r="632" spans="2:6" x14ac:dyDescent="0.2">
      <c r="B632" s="5"/>
      <c r="C632" s="6"/>
      <c r="D632" s="5"/>
      <c r="E632" s="59"/>
      <c r="F632" s="59"/>
    </row>
    <row r="633" spans="2:6" x14ac:dyDescent="0.2">
      <c r="B633" s="5"/>
      <c r="C633" s="6"/>
      <c r="D633" s="5"/>
      <c r="E633" s="59"/>
      <c r="F633" s="59"/>
    </row>
    <row r="634" spans="2:6" x14ac:dyDescent="0.2">
      <c r="B634" s="5"/>
      <c r="C634" s="6"/>
      <c r="D634" s="5"/>
      <c r="E634" s="59"/>
      <c r="F634" s="59"/>
    </row>
    <row r="635" spans="2:6" x14ac:dyDescent="0.2">
      <c r="B635" s="5"/>
      <c r="C635" s="6"/>
      <c r="D635" s="5"/>
      <c r="E635" s="59"/>
      <c r="F635" s="59"/>
    </row>
    <row r="636" spans="2:6" x14ac:dyDescent="0.2">
      <c r="B636" s="5"/>
      <c r="C636" s="6"/>
      <c r="D636" s="5"/>
      <c r="E636" s="59"/>
      <c r="F636" s="59"/>
    </row>
    <row r="637" spans="2:6" x14ac:dyDescent="0.2">
      <c r="B637" s="5"/>
      <c r="C637" s="6"/>
      <c r="D637" s="5"/>
      <c r="E637" s="59"/>
      <c r="F637" s="59"/>
    </row>
    <row r="638" spans="2:6" x14ac:dyDescent="0.2">
      <c r="B638" s="5"/>
      <c r="C638" s="6"/>
      <c r="D638" s="5"/>
      <c r="E638" s="59"/>
      <c r="F638" s="59"/>
    </row>
    <row r="639" spans="2:6" x14ac:dyDescent="0.2">
      <c r="B639" s="5"/>
      <c r="C639" s="6"/>
      <c r="D639" s="5"/>
      <c r="E639" s="59"/>
      <c r="F639" s="59"/>
    </row>
    <row r="640" spans="2:6" x14ac:dyDescent="0.2">
      <c r="B640" s="5"/>
      <c r="C640" s="6"/>
      <c r="D640" s="5"/>
      <c r="E640" s="59"/>
      <c r="F640" s="59"/>
    </row>
    <row r="641" spans="2:6" x14ac:dyDescent="0.2">
      <c r="B641" s="5"/>
      <c r="C641" s="6"/>
      <c r="D641" s="5"/>
      <c r="E641" s="59"/>
      <c r="F641" s="59"/>
    </row>
    <row r="642" spans="2:6" x14ac:dyDescent="0.2">
      <c r="B642" s="5"/>
      <c r="C642" s="6"/>
      <c r="D642" s="5"/>
      <c r="E642" s="59"/>
      <c r="F642" s="59"/>
    </row>
    <row r="643" spans="2:6" x14ac:dyDescent="0.2">
      <c r="B643" s="5"/>
      <c r="C643" s="6"/>
      <c r="D643" s="5"/>
      <c r="E643" s="59"/>
      <c r="F643" s="59"/>
    </row>
    <row r="644" spans="2:6" x14ac:dyDescent="0.2">
      <c r="B644" s="5"/>
      <c r="C644" s="6"/>
      <c r="D644" s="5"/>
      <c r="E644" s="59"/>
      <c r="F644" s="59"/>
    </row>
    <row r="645" spans="2:6" x14ac:dyDescent="0.2">
      <c r="B645" s="5"/>
      <c r="C645" s="6"/>
      <c r="D645" s="5"/>
      <c r="E645" s="59"/>
      <c r="F645" s="59"/>
    </row>
    <row r="646" spans="2:6" x14ac:dyDescent="0.2">
      <c r="B646" s="5"/>
      <c r="C646" s="6"/>
      <c r="D646" s="5"/>
      <c r="E646" s="59"/>
      <c r="F646" s="59"/>
    </row>
    <row r="647" spans="2:6" x14ac:dyDescent="0.2">
      <c r="B647" s="5"/>
      <c r="C647" s="6"/>
      <c r="D647" s="5"/>
      <c r="E647" s="59"/>
      <c r="F647" s="59"/>
    </row>
    <row r="648" spans="2:6" x14ac:dyDescent="0.2">
      <c r="B648" s="5"/>
      <c r="C648" s="6"/>
      <c r="D648" s="5"/>
      <c r="E648" s="59"/>
      <c r="F648" s="59"/>
    </row>
    <row r="649" spans="2:6" x14ac:dyDescent="0.2">
      <c r="B649" s="5"/>
      <c r="C649" s="6"/>
      <c r="D649" s="5"/>
      <c r="E649" s="59"/>
      <c r="F649" s="59"/>
    </row>
    <row r="650" spans="2:6" x14ac:dyDescent="0.2">
      <c r="B650" s="5"/>
      <c r="C650" s="6"/>
      <c r="D650" s="5"/>
      <c r="E650" s="59"/>
      <c r="F650" s="59"/>
    </row>
    <row r="651" spans="2:6" x14ac:dyDescent="0.2">
      <c r="B651" s="5"/>
      <c r="C651" s="6"/>
      <c r="D651" s="5"/>
      <c r="E651" s="59"/>
      <c r="F651" s="59"/>
    </row>
    <row r="652" spans="2:6" x14ac:dyDescent="0.2">
      <c r="B652" s="5"/>
      <c r="C652" s="6"/>
      <c r="D652" s="5"/>
      <c r="E652" s="59"/>
      <c r="F652" s="59"/>
    </row>
    <row r="653" spans="2:6" x14ac:dyDescent="0.2">
      <c r="B653" s="5"/>
      <c r="C653" s="6"/>
      <c r="D653" s="5"/>
      <c r="E653" s="59"/>
      <c r="F653" s="59"/>
    </row>
    <row r="654" spans="2:6" x14ac:dyDescent="0.2">
      <c r="B654" s="5"/>
      <c r="C654" s="6"/>
      <c r="D654" s="5"/>
      <c r="E654" s="59"/>
      <c r="F654" s="59"/>
    </row>
    <row r="655" spans="2:6" x14ac:dyDescent="0.2">
      <c r="B655" s="5"/>
      <c r="C655" s="6"/>
      <c r="D655" s="5"/>
      <c r="E655" s="59"/>
      <c r="F655" s="59"/>
    </row>
    <row r="656" spans="2:6" x14ac:dyDescent="0.2">
      <c r="B656" s="5"/>
      <c r="C656" s="6"/>
      <c r="D656" s="5"/>
      <c r="E656" s="59"/>
      <c r="F656" s="59"/>
    </row>
    <row r="657" spans="2:6" x14ac:dyDescent="0.2">
      <c r="B657" s="5"/>
      <c r="C657" s="6"/>
      <c r="D657" s="5"/>
      <c r="E657" s="59"/>
      <c r="F657" s="59"/>
    </row>
    <row r="658" spans="2:6" x14ac:dyDescent="0.2">
      <c r="B658" s="5"/>
      <c r="C658" s="6"/>
      <c r="D658" s="5"/>
      <c r="E658" s="59"/>
      <c r="F658" s="59"/>
    </row>
    <row r="659" spans="2:6" x14ac:dyDescent="0.2">
      <c r="B659" s="5"/>
      <c r="C659" s="6"/>
      <c r="D659" s="5"/>
      <c r="E659" s="59"/>
      <c r="F659" s="59"/>
    </row>
    <row r="660" spans="2:6" x14ac:dyDescent="0.2">
      <c r="B660" s="5"/>
      <c r="C660" s="6"/>
      <c r="D660" s="5"/>
      <c r="E660" s="59"/>
      <c r="F660" s="59"/>
    </row>
    <row r="661" spans="2:6" x14ac:dyDescent="0.2">
      <c r="B661" s="5"/>
      <c r="C661" s="6"/>
      <c r="D661" s="5"/>
      <c r="E661" s="59"/>
      <c r="F661" s="59"/>
    </row>
    <row r="662" spans="2:6" x14ac:dyDescent="0.2">
      <c r="B662" s="5"/>
      <c r="C662" s="6"/>
      <c r="D662" s="5"/>
      <c r="E662" s="59"/>
      <c r="F662" s="59"/>
    </row>
    <row r="663" spans="2:6" x14ac:dyDescent="0.2">
      <c r="B663" s="5"/>
      <c r="C663" s="6"/>
      <c r="D663" s="5"/>
      <c r="E663" s="59"/>
      <c r="F663" s="59"/>
    </row>
    <row r="664" spans="2:6" x14ac:dyDescent="0.2">
      <c r="B664" s="5"/>
      <c r="C664" s="6"/>
      <c r="D664" s="5"/>
      <c r="E664" s="59"/>
      <c r="F664" s="59"/>
    </row>
    <row r="665" spans="2:6" x14ac:dyDescent="0.2">
      <c r="B665" s="5"/>
      <c r="C665" s="6"/>
      <c r="D665" s="5"/>
      <c r="E665" s="59"/>
      <c r="F665" s="59"/>
    </row>
    <row r="666" spans="2:6" x14ac:dyDescent="0.2">
      <c r="B666" s="5"/>
      <c r="C666" s="6"/>
      <c r="D666" s="5"/>
      <c r="E666" s="59"/>
      <c r="F666" s="59"/>
    </row>
    <row r="667" spans="2:6" x14ac:dyDescent="0.2">
      <c r="B667" s="5"/>
      <c r="C667" s="6"/>
      <c r="D667" s="5"/>
      <c r="E667" s="59"/>
      <c r="F667" s="59"/>
    </row>
    <row r="668" spans="2:6" x14ac:dyDescent="0.2">
      <c r="B668" s="5"/>
      <c r="C668" s="6"/>
      <c r="D668" s="5"/>
      <c r="E668" s="59"/>
      <c r="F668" s="59"/>
    </row>
    <row r="669" spans="2:6" x14ac:dyDescent="0.2">
      <c r="B669" s="5"/>
      <c r="C669" s="6"/>
      <c r="D669" s="5"/>
      <c r="E669" s="59"/>
      <c r="F669" s="59"/>
    </row>
    <row r="670" spans="2:6" x14ac:dyDescent="0.2">
      <c r="B670" s="5"/>
      <c r="C670" s="6"/>
      <c r="D670" s="5"/>
      <c r="E670" s="59"/>
      <c r="F670" s="59"/>
    </row>
    <row r="671" spans="2:6" x14ac:dyDescent="0.2">
      <c r="B671" s="5"/>
      <c r="C671" s="6"/>
      <c r="D671" s="5"/>
      <c r="E671" s="59"/>
      <c r="F671" s="59"/>
    </row>
    <row r="672" spans="2:6" x14ac:dyDescent="0.2">
      <c r="B672" s="5"/>
      <c r="C672" s="6"/>
      <c r="D672" s="5"/>
      <c r="E672" s="59"/>
      <c r="F672" s="59"/>
    </row>
    <row r="673" spans="2:6" x14ac:dyDescent="0.2">
      <c r="B673" s="5"/>
      <c r="C673" s="6"/>
      <c r="D673" s="5"/>
      <c r="E673" s="59"/>
      <c r="F673" s="59"/>
    </row>
    <row r="674" spans="2:6" x14ac:dyDescent="0.2">
      <c r="B674" s="5"/>
      <c r="C674" s="6"/>
      <c r="D674" s="5"/>
      <c r="E674" s="59"/>
      <c r="F674" s="59"/>
    </row>
    <row r="675" spans="2:6" x14ac:dyDescent="0.2">
      <c r="B675" s="5"/>
      <c r="C675" s="6"/>
      <c r="D675" s="5"/>
      <c r="E675" s="59"/>
      <c r="F675" s="59"/>
    </row>
    <row r="676" spans="2:6" x14ac:dyDescent="0.2">
      <c r="B676" s="5"/>
      <c r="C676" s="6"/>
      <c r="D676" s="5"/>
      <c r="E676" s="59"/>
      <c r="F676" s="59"/>
    </row>
    <row r="677" spans="2:6" x14ac:dyDescent="0.2">
      <c r="B677" s="5"/>
      <c r="C677" s="6"/>
      <c r="D677" s="5"/>
      <c r="E677" s="59"/>
      <c r="F677" s="59"/>
    </row>
    <row r="678" spans="2:6" x14ac:dyDescent="0.2">
      <c r="B678" s="5"/>
      <c r="C678" s="6"/>
      <c r="D678" s="5"/>
      <c r="E678" s="59"/>
      <c r="F678" s="59"/>
    </row>
    <row r="679" spans="2:6" x14ac:dyDescent="0.2">
      <c r="B679" s="5"/>
      <c r="C679" s="6"/>
      <c r="D679" s="5"/>
      <c r="E679" s="59"/>
      <c r="F679" s="59"/>
    </row>
    <row r="680" spans="2:6" x14ac:dyDescent="0.2">
      <c r="B680" s="5"/>
      <c r="C680" s="6"/>
      <c r="D680" s="5"/>
      <c r="E680" s="59"/>
      <c r="F680" s="59"/>
    </row>
    <row r="681" spans="2:6" x14ac:dyDescent="0.2">
      <c r="B681" s="5"/>
      <c r="C681" s="6"/>
      <c r="D681" s="5"/>
      <c r="E681" s="59"/>
      <c r="F681" s="59"/>
    </row>
    <row r="682" spans="2:6" x14ac:dyDescent="0.2">
      <c r="B682" s="5"/>
      <c r="C682" s="6"/>
      <c r="D682" s="5"/>
      <c r="E682" s="59"/>
      <c r="F682" s="59"/>
    </row>
    <row r="683" spans="2:6" x14ac:dyDescent="0.2">
      <c r="B683" s="5"/>
      <c r="C683" s="6"/>
      <c r="D683" s="5"/>
      <c r="E683" s="59"/>
      <c r="F683" s="59"/>
    </row>
    <row r="684" spans="2:6" x14ac:dyDescent="0.2">
      <c r="B684" s="5"/>
      <c r="C684" s="6"/>
      <c r="D684" s="5"/>
      <c r="E684" s="59"/>
      <c r="F684" s="59"/>
    </row>
    <row r="685" spans="2:6" x14ac:dyDescent="0.2">
      <c r="B685" s="5"/>
      <c r="C685" s="6"/>
      <c r="D685" s="5"/>
      <c r="E685" s="59"/>
      <c r="F685" s="59"/>
    </row>
    <row r="686" spans="2:6" x14ac:dyDescent="0.2">
      <c r="B686" s="5"/>
      <c r="C686" s="6"/>
      <c r="D686" s="5"/>
      <c r="E686" s="59"/>
      <c r="F686" s="59"/>
    </row>
    <row r="687" spans="2:6" x14ac:dyDescent="0.2">
      <c r="B687" s="5"/>
      <c r="C687" s="6"/>
      <c r="D687" s="5"/>
      <c r="E687" s="59"/>
      <c r="F687" s="59"/>
    </row>
    <row r="688" spans="2:6" x14ac:dyDescent="0.2">
      <c r="B688" s="5"/>
      <c r="C688" s="6"/>
      <c r="D688" s="5"/>
      <c r="E688" s="59"/>
      <c r="F688" s="59"/>
    </row>
    <row r="689" spans="2:6" x14ac:dyDescent="0.2">
      <c r="B689" s="5"/>
      <c r="C689" s="6"/>
      <c r="D689" s="5"/>
      <c r="E689" s="59"/>
      <c r="F689" s="59"/>
    </row>
    <row r="690" spans="2:6" x14ac:dyDescent="0.2">
      <c r="B690" s="5"/>
      <c r="C690" s="6"/>
      <c r="D690" s="5"/>
      <c r="E690" s="59"/>
      <c r="F690" s="59"/>
    </row>
    <row r="691" spans="2:6" x14ac:dyDescent="0.2">
      <c r="B691" s="5"/>
      <c r="C691" s="6"/>
      <c r="D691" s="5"/>
      <c r="E691" s="59"/>
      <c r="F691" s="59"/>
    </row>
    <row r="692" spans="2:6" x14ac:dyDescent="0.2">
      <c r="B692" s="5"/>
      <c r="C692" s="6"/>
      <c r="D692" s="5"/>
      <c r="E692" s="59"/>
      <c r="F692" s="59"/>
    </row>
    <row r="693" spans="2:6" x14ac:dyDescent="0.2">
      <c r="B693" s="5"/>
      <c r="C693" s="6"/>
      <c r="D693" s="5"/>
      <c r="E693" s="59"/>
      <c r="F693" s="59"/>
    </row>
    <row r="694" spans="2:6" x14ac:dyDescent="0.2">
      <c r="B694" s="5"/>
      <c r="C694" s="6"/>
      <c r="D694" s="5"/>
      <c r="E694" s="59"/>
      <c r="F694" s="59"/>
    </row>
    <row r="695" spans="2:6" x14ac:dyDescent="0.2">
      <c r="B695" s="5"/>
      <c r="C695" s="6"/>
      <c r="D695" s="5"/>
      <c r="E695" s="59"/>
      <c r="F695" s="59"/>
    </row>
    <row r="696" spans="2:6" x14ac:dyDescent="0.2">
      <c r="B696" s="5"/>
      <c r="C696" s="6"/>
      <c r="D696" s="5"/>
      <c r="E696" s="59"/>
      <c r="F696" s="59"/>
    </row>
    <row r="697" spans="2:6" x14ac:dyDescent="0.2">
      <c r="B697" s="5"/>
      <c r="C697" s="6"/>
      <c r="D697" s="5"/>
      <c r="E697" s="59"/>
      <c r="F697" s="59"/>
    </row>
    <row r="698" spans="2:6" x14ac:dyDescent="0.2">
      <c r="B698" s="5"/>
      <c r="C698" s="6"/>
      <c r="D698" s="5"/>
      <c r="E698" s="59"/>
      <c r="F698" s="59"/>
    </row>
    <row r="699" spans="2:6" x14ac:dyDescent="0.2">
      <c r="B699" s="5"/>
      <c r="C699" s="6"/>
      <c r="D699" s="5"/>
      <c r="E699" s="59"/>
      <c r="F699" s="59"/>
    </row>
    <row r="700" spans="2:6" x14ac:dyDescent="0.2">
      <c r="B700" s="5"/>
      <c r="C700" s="6"/>
      <c r="D700" s="5"/>
      <c r="E700" s="59"/>
      <c r="F700" s="59"/>
    </row>
    <row r="701" spans="2:6" x14ac:dyDescent="0.2">
      <c r="B701" s="5"/>
      <c r="C701" s="6"/>
      <c r="D701" s="5"/>
      <c r="E701" s="59"/>
      <c r="F701" s="59"/>
    </row>
    <row r="702" spans="2:6" x14ac:dyDescent="0.2">
      <c r="B702" s="5"/>
      <c r="C702" s="6"/>
      <c r="D702" s="5"/>
      <c r="E702" s="59"/>
      <c r="F702" s="59"/>
    </row>
    <row r="703" spans="2:6" x14ac:dyDescent="0.2">
      <c r="B703" s="5"/>
      <c r="C703" s="6"/>
      <c r="D703" s="5"/>
      <c r="E703" s="59"/>
      <c r="F703" s="59"/>
    </row>
    <row r="704" spans="2:6" x14ac:dyDescent="0.2">
      <c r="B704" s="5"/>
      <c r="C704" s="6"/>
      <c r="D704" s="5"/>
      <c r="E704" s="59"/>
      <c r="F704" s="59"/>
    </row>
    <row r="705" spans="2:6" x14ac:dyDescent="0.2">
      <c r="B705" s="5"/>
      <c r="C705" s="6"/>
      <c r="D705" s="5"/>
      <c r="E705" s="59"/>
      <c r="F705" s="59"/>
    </row>
    <row r="706" spans="2:6" x14ac:dyDescent="0.2">
      <c r="B706" s="5"/>
      <c r="C706" s="6"/>
      <c r="D706" s="5"/>
      <c r="E706" s="59"/>
      <c r="F706" s="59"/>
    </row>
    <row r="707" spans="2:6" x14ac:dyDescent="0.2">
      <c r="B707" s="5"/>
      <c r="C707" s="6"/>
      <c r="D707" s="5"/>
      <c r="E707" s="59"/>
      <c r="F707" s="59"/>
    </row>
    <row r="708" spans="2:6" x14ac:dyDescent="0.2">
      <c r="B708" s="5"/>
      <c r="C708" s="6"/>
      <c r="D708" s="5"/>
      <c r="E708" s="59"/>
      <c r="F708" s="59"/>
    </row>
    <row r="709" spans="2:6" x14ac:dyDescent="0.2">
      <c r="B709" s="5"/>
      <c r="C709" s="6"/>
      <c r="D709" s="5"/>
      <c r="E709" s="59"/>
      <c r="F709" s="59"/>
    </row>
    <row r="710" spans="2:6" x14ac:dyDescent="0.2">
      <c r="B710" s="5"/>
      <c r="C710" s="6"/>
      <c r="D710" s="5"/>
      <c r="E710" s="59"/>
      <c r="F710" s="59"/>
    </row>
    <row r="711" spans="2:6" x14ac:dyDescent="0.2">
      <c r="B711" s="5"/>
      <c r="C711" s="6"/>
      <c r="D711" s="5"/>
      <c r="E711" s="59"/>
      <c r="F711" s="59"/>
    </row>
    <row r="712" spans="2:6" x14ac:dyDescent="0.2">
      <c r="B712" s="5"/>
      <c r="C712" s="6"/>
      <c r="D712" s="5"/>
      <c r="E712" s="59"/>
      <c r="F712" s="59"/>
    </row>
    <row r="713" spans="2:6" x14ac:dyDescent="0.2">
      <c r="B713" s="5"/>
      <c r="C713" s="6"/>
      <c r="D713" s="5"/>
      <c r="E713" s="59"/>
      <c r="F713" s="59"/>
    </row>
    <row r="714" spans="2:6" x14ac:dyDescent="0.2">
      <c r="B714" s="5"/>
      <c r="C714" s="6"/>
      <c r="D714" s="5"/>
      <c r="E714" s="59"/>
      <c r="F714" s="59"/>
    </row>
    <row r="715" spans="2:6" x14ac:dyDescent="0.2">
      <c r="B715" s="5"/>
      <c r="C715" s="6"/>
      <c r="D715" s="5"/>
      <c r="E715" s="59"/>
      <c r="F715" s="59"/>
    </row>
    <row r="716" spans="2:6" x14ac:dyDescent="0.2">
      <c r="B716" s="5"/>
      <c r="C716" s="6"/>
      <c r="D716" s="5"/>
      <c r="E716" s="59"/>
      <c r="F716" s="59"/>
    </row>
    <row r="717" spans="2:6" x14ac:dyDescent="0.2">
      <c r="B717" s="5"/>
      <c r="C717" s="6"/>
      <c r="D717" s="5"/>
      <c r="E717" s="59"/>
      <c r="F717" s="59"/>
    </row>
    <row r="718" spans="2:6" x14ac:dyDescent="0.2">
      <c r="B718" s="5"/>
      <c r="C718" s="6"/>
      <c r="D718" s="5"/>
      <c r="E718" s="59"/>
      <c r="F718" s="59"/>
    </row>
    <row r="719" spans="2:6" x14ac:dyDescent="0.2">
      <c r="B719" s="5"/>
      <c r="C719" s="6"/>
      <c r="D719" s="5"/>
      <c r="E719" s="59"/>
      <c r="F719" s="59"/>
    </row>
    <row r="720" spans="2:6" x14ac:dyDescent="0.2">
      <c r="B720" s="5"/>
      <c r="C720" s="6"/>
      <c r="D720" s="5"/>
      <c r="E720" s="59"/>
      <c r="F720" s="59"/>
    </row>
    <row r="721" spans="2:6" x14ac:dyDescent="0.2">
      <c r="B721" s="5"/>
      <c r="C721" s="6"/>
      <c r="D721" s="5"/>
      <c r="E721" s="59"/>
      <c r="F721" s="59"/>
    </row>
    <row r="722" spans="2:6" x14ac:dyDescent="0.2">
      <c r="B722" s="5"/>
      <c r="C722" s="6"/>
      <c r="D722" s="5"/>
      <c r="E722" s="59"/>
      <c r="F722" s="59"/>
    </row>
    <row r="723" spans="2:6" x14ac:dyDescent="0.2">
      <c r="B723" s="5"/>
      <c r="C723" s="6"/>
      <c r="D723" s="5"/>
      <c r="E723" s="59"/>
      <c r="F723" s="59"/>
    </row>
    <row r="724" spans="2:6" x14ac:dyDescent="0.2">
      <c r="B724" s="5"/>
      <c r="C724" s="6"/>
      <c r="D724" s="5"/>
      <c r="E724" s="59"/>
      <c r="F724" s="59"/>
    </row>
    <row r="725" spans="2:6" x14ac:dyDescent="0.2">
      <c r="B725" s="5"/>
      <c r="C725" s="6"/>
      <c r="D725" s="5"/>
      <c r="E725" s="59"/>
      <c r="F725" s="59"/>
    </row>
    <row r="726" spans="2:6" x14ac:dyDescent="0.2">
      <c r="B726" s="5"/>
      <c r="C726" s="6"/>
      <c r="D726" s="5"/>
      <c r="E726" s="59"/>
      <c r="F726" s="59"/>
    </row>
    <row r="727" spans="2:6" x14ac:dyDescent="0.2">
      <c r="B727" s="5"/>
      <c r="C727" s="6"/>
      <c r="D727" s="5"/>
      <c r="E727" s="59"/>
      <c r="F727" s="59"/>
    </row>
    <row r="728" spans="2:6" x14ac:dyDescent="0.2">
      <c r="B728" s="5"/>
      <c r="C728" s="6"/>
      <c r="D728" s="5"/>
      <c r="E728" s="59"/>
      <c r="F728" s="59"/>
    </row>
    <row r="729" spans="2:6" x14ac:dyDescent="0.2">
      <c r="B729" s="5"/>
      <c r="C729" s="6"/>
      <c r="D729" s="5"/>
      <c r="E729" s="59"/>
      <c r="F729" s="59"/>
    </row>
    <row r="730" spans="2:6" x14ac:dyDescent="0.2">
      <c r="B730" s="5"/>
      <c r="C730" s="6"/>
      <c r="D730" s="5"/>
      <c r="E730" s="59"/>
      <c r="F730" s="59"/>
    </row>
    <row r="731" spans="2:6" x14ac:dyDescent="0.2">
      <c r="B731" s="5"/>
      <c r="C731" s="6"/>
      <c r="D731" s="5"/>
      <c r="E731" s="59"/>
      <c r="F731" s="59"/>
    </row>
    <row r="732" spans="2:6" x14ac:dyDescent="0.2">
      <c r="B732" s="5"/>
      <c r="C732" s="6"/>
      <c r="D732" s="5"/>
      <c r="E732" s="59"/>
      <c r="F732" s="59"/>
    </row>
    <row r="733" spans="2:6" x14ac:dyDescent="0.2">
      <c r="B733" s="5"/>
      <c r="C733" s="6"/>
      <c r="D733" s="5"/>
      <c r="E733" s="59"/>
      <c r="F733" s="59"/>
    </row>
    <row r="734" spans="2:6" x14ac:dyDescent="0.2">
      <c r="B734" s="5"/>
      <c r="C734" s="6"/>
      <c r="D734" s="5"/>
      <c r="E734" s="59"/>
      <c r="F734" s="59"/>
    </row>
    <row r="735" spans="2:6" x14ac:dyDescent="0.2">
      <c r="B735" s="5"/>
      <c r="C735" s="6"/>
      <c r="D735" s="5"/>
      <c r="E735" s="59"/>
      <c r="F735" s="59"/>
    </row>
    <row r="736" spans="2:6" x14ac:dyDescent="0.2">
      <c r="B736" s="5"/>
      <c r="C736" s="6"/>
      <c r="D736" s="5"/>
      <c r="E736" s="59"/>
      <c r="F736" s="59"/>
    </row>
    <row r="737" spans="2:6" x14ac:dyDescent="0.2">
      <c r="B737" s="5"/>
      <c r="C737" s="6"/>
      <c r="D737" s="5"/>
      <c r="E737" s="59"/>
      <c r="F737" s="59"/>
    </row>
    <row r="738" spans="2:6" x14ac:dyDescent="0.2">
      <c r="B738" s="5"/>
      <c r="C738" s="6"/>
      <c r="D738" s="5"/>
      <c r="E738" s="59"/>
      <c r="F738" s="59"/>
    </row>
    <row r="739" spans="2:6" x14ac:dyDescent="0.2">
      <c r="B739" s="5"/>
      <c r="C739" s="6"/>
      <c r="D739" s="5"/>
      <c r="E739" s="59"/>
      <c r="F739" s="59"/>
    </row>
    <row r="740" spans="2:6" x14ac:dyDescent="0.2">
      <c r="B740" s="5"/>
      <c r="C740" s="6"/>
      <c r="D740" s="5"/>
      <c r="E740" s="59"/>
      <c r="F740" s="59"/>
    </row>
    <row r="741" spans="2:6" x14ac:dyDescent="0.2">
      <c r="B741" s="5"/>
      <c r="C741" s="6"/>
      <c r="D741" s="5"/>
      <c r="E741" s="59"/>
      <c r="F741" s="59"/>
    </row>
    <row r="742" spans="2:6" x14ac:dyDescent="0.2">
      <c r="B742" s="5"/>
      <c r="C742" s="6"/>
      <c r="D742" s="5"/>
      <c r="E742" s="59"/>
      <c r="F742" s="59"/>
    </row>
    <row r="743" spans="2:6" x14ac:dyDescent="0.2">
      <c r="B743" s="5"/>
      <c r="C743" s="6"/>
      <c r="D743" s="5"/>
      <c r="E743" s="59"/>
      <c r="F743" s="59"/>
    </row>
    <row r="744" spans="2:6" x14ac:dyDescent="0.2">
      <c r="B744" s="5"/>
      <c r="C744" s="6"/>
      <c r="D744" s="5"/>
      <c r="E744" s="59"/>
      <c r="F744" s="59"/>
    </row>
    <row r="745" spans="2:6" x14ac:dyDescent="0.2">
      <c r="B745" s="5"/>
      <c r="C745" s="6"/>
      <c r="D745" s="5"/>
      <c r="E745" s="59"/>
      <c r="F745" s="59"/>
    </row>
    <row r="746" spans="2:6" x14ac:dyDescent="0.2">
      <c r="B746" s="5"/>
      <c r="C746" s="6"/>
      <c r="D746" s="5"/>
      <c r="E746" s="59"/>
      <c r="F746" s="59"/>
    </row>
    <row r="747" spans="2:6" x14ac:dyDescent="0.2">
      <c r="B747" s="5"/>
      <c r="C747" s="6"/>
      <c r="D747" s="5"/>
      <c r="E747" s="59"/>
      <c r="F747" s="59"/>
    </row>
    <row r="748" spans="2:6" x14ac:dyDescent="0.2">
      <c r="B748" s="5"/>
      <c r="C748" s="6"/>
      <c r="D748" s="5"/>
      <c r="E748" s="59"/>
      <c r="F748" s="59"/>
    </row>
    <row r="749" spans="2:6" x14ac:dyDescent="0.2">
      <c r="B749" s="5"/>
      <c r="C749" s="6"/>
      <c r="D749" s="5"/>
      <c r="E749" s="59"/>
      <c r="F749" s="59"/>
    </row>
    <row r="750" spans="2:6" x14ac:dyDescent="0.2">
      <c r="B750" s="5"/>
      <c r="C750" s="6"/>
      <c r="D750" s="5"/>
      <c r="E750" s="59"/>
      <c r="F750" s="59"/>
    </row>
    <row r="751" spans="2:6" x14ac:dyDescent="0.2">
      <c r="B751" s="5"/>
      <c r="C751" s="6"/>
      <c r="D751" s="5"/>
      <c r="E751" s="59"/>
      <c r="F751" s="59"/>
    </row>
    <row r="752" spans="2:6" x14ac:dyDescent="0.2">
      <c r="B752" s="5"/>
      <c r="C752" s="6"/>
      <c r="D752" s="5"/>
      <c r="E752" s="59"/>
      <c r="F752" s="59"/>
    </row>
    <row r="753" spans="2:6" x14ac:dyDescent="0.2">
      <c r="B753" s="5"/>
      <c r="C753" s="6"/>
      <c r="D753" s="5"/>
      <c r="E753" s="59"/>
      <c r="F753" s="59"/>
    </row>
    <row r="754" spans="2:6" x14ac:dyDescent="0.2">
      <c r="B754" s="5"/>
      <c r="C754" s="6"/>
      <c r="D754" s="5"/>
      <c r="E754" s="59"/>
      <c r="F754" s="59"/>
    </row>
    <row r="755" spans="2:6" x14ac:dyDescent="0.2">
      <c r="B755" s="5"/>
      <c r="C755" s="6"/>
      <c r="D755" s="5"/>
      <c r="E755" s="59"/>
      <c r="F755" s="59"/>
    </row>
    <row r="756" spans="2:6" x14ac:dyDescent="0.2">
      <c r="B756" s="5"/>
      <c r="C756" s="6"/>
      <c r="D756" s="5"/>
      <c r="E756" s="59"/>
      <c r="F756" s="59"/>
    </row>
    <row r="757" spans="2:6" x14ac:dyDescent="0.2">
      <c r="B757" s="5"/>
      <c r="C757" s="6"/>
      <c r="D757" s="5"/>
      <c r="E757" s="59"/>
      <c r="F757" s="59"/>
    </row>
    <row r="758" spans="2:6" x14ac:dyDescent="0.2">
      <c r="B758" s="5"/>
      <c r="C758" s="6"/>
      <c r="D758" s="5"/>
      <c r="E758" s="59"/>
      <c r="F758" s="59"/>
    </row>
    <row r="759" spans="2:6" x14ac:dyDescent="0.2">
      <c r="B759" s="5"/>
      <c r="C759" s="6"/>
      <c r="D759" s="5"/>
      <c r="E759" s="59"/>
      <c r="F759" s="59"/>
    </row>
    <row r="760" spans="2:6" x14ac:dyDescent="0.2">
      <c r="B760" s="5"/>
      <c r="C760" s="6"/>
      <c r="D760" s="5"/>
      <c r="E760" s="59"/>
      <c r="F760" s="59"/>
    </row>
    <row r="761" spans="2:6" x14ac:dyDescent="0.2">
      <c r="B761" s="5"/>
      <c r="C761" s="6"/>
      <c r="D761" s="5"/>
      <c r="E761" s="59"/>
      <c r="F761" s="59"/>
    </row>
    <row r="762" spans="2:6" x14ac:dyDescent="0.2">
      <c r="B762" s="5"/>
      <c r="C762" s="6"/>
      <c r="D762" s="5"/>
      <c r="E762" s="59"/>
      <c r="F762" s="59"/>
    </row>
    <row r="763" spans="2:6" x14ac:dyDescent="0.2">
      <c r="B763" s="5"/>
      <c r="C763" s="6"/>
      <c r="D763" s="5"/>
      <c r="E763" s="59"/>
      <c r="F763" s="59"/>
    </row>
    <row r="764" spans="2:6" x14ac:dyDescent="0.2">
      <c r="B764" s="5"/>
      <c r="C764" s="6"/>
      <c r="D764" s="5"/>
      <c r="E764" s="59"/>
      <c r="F764" s="59"/>
    </row>
    <row r="765" spans="2:6" x14ac:dyDescent="0.2">
      <c r="B765" s="5"/>
      <c r="C765" s="6"/>
      <c r="D765" s="5"/>
      <c r="E765" s="59"/>
      <c r="F765" s="59"/>
    </row>
    <row r="766" spans="2:6" x14ac:dyDescent="0.2">
      <c r="B766" s="5"/>
      <c r="C766" s="6"/>
      <c r="D766" s="5"/>
      <c r="E766" s="59"/>
      <c r="F766" s="59"/>
    </row>
    <row r="767" spans="2:6" x14ac:dyDescent="0.2">
      <c r="B767" s="5"/>
      <c r="C767" s="6"/>
      <c r="D767" s="5"/>
      <c r="E767" s="59"/>
      <c r="F767" s="59"/>
    </row>
    <row r="768" spans="2:6" x14ac:dyDescent="0.2">
      <c r="B768" s="5"/>
      <c r="C768" s="6"/>
      <c r="D768" s="5"/>
      <c r="E768" s="59"/>
      <c r="F768" s="59"/>
    </row>
    <row r="769" spans="2:6" x14ac:dyDescent="0.2">
      <c r="B769" s="5"/>
      <c r="C769" s="6"/>
      <c r="D769" s="5"/>
      <c r="E769" s="59"/>
      <c r="F769" s="59"/>
    </row>
    <row r="770" spans="2:6" x14ac:dyDescent="0.2">
      <c r="B770" s="5"/>
      <c r="C770" s="6"/>
      <c r="D770" s="5"/>
      <c r="E770" s="59"/>
      <c r="F770" s="59"/>
    </row>
    <row r="771" spans="2:6" x14ac:dyDescent="0.2">
      <c r="B771" s="5"/>
      <c r="C771" s="6"/>
      <c r="D771" s="5"/>
      <c r="E771" s="59"/>
      <c r="F771" s="59"/>
    </row>
    <row r="772" spans="2:6" x14ac:dyDescent="0.2">
      <c r="B772" s="5"/>
      <c r="C772" s="6"/>
      <c r="D772" s="5"/>
      <c r="E772" s="59"/>
      <c r="F772" s="59"/>
    </row>
    <row r="773" spans="2:6" x14ac:dyDescent="0.2">
      <c r="B773" s="5"/>
      <c r="C773" s="6"/>
      <c r="D773" s="5"/>
      <c r="E773" s="59"/>
      <c r="F773" s="59"/>
    </row>
    <row r="774" spans="2:6" x14ac:dyDescent="0.2">
      <c r="B774" s="5"/>
      <c r="C774" s="6"/>
      <c r="D774" s="5"/>
      <c r="E774" s="59"/>
      <c r="F774" s="59"/>
    </row>
    <row r="775" spans="2:6" x14ac:dyDescent="0.2">
      <c r="B775" s="5"/>
      <c r="C775" s="6"/>
      <c r="D775" s="5"/>
      <c r="E775" s="59"/>
      <c r="F775" s="59"/>
    </row>
    <row r="776" spans="2:6" x14ac:dyDescent="0.2">
      <c r="B776" s="5"/>
      <c r="C776" s="6"/>
      <c r="D776" s="5"/>
      <c r="E776" s="59"/>
      <c r="F776" s="59"/>
    </row>
    <row r="777" spans="2:6" x14ac:dyDescent="0.2">
      <c r="B777" s="5"/>
      <c r="C777" s="6"/>
      <c r="D777" s="5"/>
      <c r="E777" s="59"/>
      <c r="F777" s="59"/>
    </row>
    <row r="778" spans="2:6" x14ac:dyDescent="0.2">
      <c r="B778" s="5"/>
      <c r="C778" s="6"/>
      <c r="D778" s="5"/>
      <c r="E778" s="59"/>
      <c r="F778" s="59"/>
    </row>
    <row r="779" spans="2:6" x14ac:dyDescent="0.2">
      <c r="B779" s="5"/>
      <c r="C779" s="6"/>
      <c r="D779" s="5"/>
      <c r="E779" s="59"/>
      <c r="F779" s="59"/>
    </row>
    <row r="780" spans="2:6" x14ac:dyDescent="0.2">
      <c r="B780" s="5"/>
      <c r="C780" s="6"/>
      <c r="D780" s="5"/>
      <c r="E780" s="59"/>
      <c r="F780" s="59"/>
    </row>
    <row r="781" spans="2:6" x14ac:dyDescent="0.2">
      <c r="B781" s="5"/>
      <c r="C781" s="6"/>
      <c r="D781" s="5"/>
      <c r="E781" s="59"/>
      <c r="F781" s="59"/>
    </row>
    <row r="782" spans="2:6" x14ac:dyDescent="0.2">
      <c r="B782" s="5"/>
      <c r="C782" s="6"/>
      <c r="D782" s="5"/>
      <c r="E782" s="59"/>
      <c r="F782" s="59"/>
    </row>
    <row r="783" spans="2:6" x14ac:dyDescent="0.2">
      <c r="B783" s="5"/>
      <c r="C783" s="6"/>
      <c r="D783" s="5"/>
      <c r="E783" s="59"/>
      <c r="F783" s="59"/>
    </row>
    <row r="784" spans="2:6" x14ac:dyDescent="0.2">
      <c r="B784" s="5"/>
      <c r="C784" s="6"/>
      <c r="D784" s="5"/>
      <c r="E784" s="59"/>
      <c r="F784" s="59"/>
    </row>
    <row r="785" spans="2:6" x14ac:dyDescent="0.2">
      <c r="B785" s="5"/>
      <c r="C785" s="6"/>
      <c r="D785" s="5"/>
      <c r="E785" s="59"/>
      <c r="F785" s="59"/>
    </row>
    <row r="786" spans="2:6" x14ac:dyDescent="0.2">
      <c r="B786" s="5"/>
      <c r="C786" s="6"/>
      <c r="D786" s="5"/>
      <c r="E786" s="59"/>
      <c r="F786" s="59"/>
    </row>
    <row r="787" spans="2:6" x14ac:dyDescent="0.2">
      <c r="B787" s="5"/>
      <c r="C787" s="6"/>
      <c r="D787" s="5"/>
      <c r="E787" s="59"/>
      <c r="F787" s="59"/>
    </row>
    <row r="788" spans="2:6" x14ac:dyDescent="0.2">
      <c r="B788" s="5"/>
      <c r="C788" s="6"/>
      <c r="D788" s="5"/>
      <c r="E788" s="59"/>
      <c r="F788" s="59"/>
    </row>
    <row r="789" spans="2:6" x14ac:dyDescent="0.2">
      <c r="B789" s="5"/>
      <c r="C789" s="6"/>
      <c r="D789" s="5"/>
      <c r="E789" s="59"/>
      <c r="F789" s="59"/>
    </row>
    <row r="790" spans="2:6" x14ac:dyDescent="0.2">
      <c r="B790" s="5"/>
      <c r="C790" s="6"/>
      <c r="D790" s="5"/>
      <c r="E790" s="59"/>
      <c r="F790" s="59"/>
    </row>
    <row r="791" spans="2:6" x14ac:dyDescent="0.2">
      <c r="B791" s="5"/>
      <c r="C791" s="6"/>
      <c r="D791" s="5"/>
      <c r="E791" s="59"/>
      <c r="F791" s="59"/>
    </row>
    <row r="792" spans="2:6" x14ac:dyDescent="0.2">
      <c r="B792" s="5"/>
      <c r="C792" s="6"/>
      <c r="D792" s="5"/>
      <c r="E792" s="59"/>
      <c r="F792" s="59"/>
    </row>
    <row r="793" spans="2:6" x14ac:dyDescent="0.2">
      <c r="B793" s="5"/>
      <c r="C793" s="6"/>
      <c r="D793" s="5"/>
      <c r="E793" s="59"/>
      <c r="F793" s="59"/>
    </row>
    <row r="794" spans="2:6" x14ac:dyDescent="0.2">
      <c r="B794" s="5"/>
      <c r="C794" s="6"/>
      <c r="D794" s="5"/>
      <c r="E794" s="59"/>
      <c r="F794" s="59"/>
    </row>
    <row r="795" spans="2:6" x14ac:dyDescent="0.2">
      <c r="B795" s="5"/>
      <c r="C795" s="6"/>
      <c r="D795" s="5"/>
      <c r="E795" s="59"/>
      <c r="F795" s="59"/>
    </row>
    <row r="796" spans="2:6" x14ac:dyDescent="0.2">
      <c r="B796" s="5"/>
      <c r="C796" s="6"/>
      <c r="D796" s="5"/>
      <c r="E796" s="59"/>
      <c r="F796" s="59"/>
    </row>
    <row r="797" spans="2:6" x14ac:dyDescent="0.2">
      <c r="B797" s="5"/>
      <c r="C797" s="6"/>
      <c r="D797" s="5"/>
      <c r="E797" s="59"/>
      <c r="F797" s="59"/>
    </row>
    <row r="798" spans="2:6" x14ac:dyDescent="0.2">
      <c r="B798" s="5"/>
      <c r="C798" s="6"/>
      <c r="D798" s="5"/>
      <c r="E798" s="59"/>
      <c r="F798" s="59"/>
    </row>
    <row r="799" spans="2:6" x14ac:dyDescent="0.2">
      <c r="B799" s="5"/>
      <c r="C799" s="6"/>
      <c r="D799" s="5"/>
      <c r="E799" s="59"/>
      <c r="F799" s="59"/>
    </row>
    <row r="800" spans="2:6" x14ac:dyDescent="0.2">
      <c r="B800" s="5"/>
      <c r="C800" s="6"/>
      <c r="D800" s="5"/>
      <c r="E800" s="59"/>
      <c r="F800" s="59"/>
    </row>
    <row r="801" spans="2:6" x14ac:dyDescent="0.2">
      <c r="B801" s="5"/>
      <c r="C801" s="6"/>
      <c r="D801" s="5"/>
      <c r="E801" s="59"/>
      <c r="F801" s="59"/>
    </row>
    <row r="802" spans="2:6" x14ac:dyDescent="0.2">
      <c r="B802" s="5"/>
      <c r="C802" s="6"/>
      <c r="D802" s="5"/>
      <c r="E802" s="59"/>
      <c r="F802" s="59"/>
    </row>
    <row r="803" spans="2:6" x14ac:dyDescent="0.2">
      <c r="B803" s="5"/>
      <c r="C803" s="6"/>
      <c r="D803" s="5"/>
      <c r="E803" s="59"/>
      <c r="F803" s="59"/>
    </row>
    <row r="804" spans="2:6" x14ac:dyDescent="0.2">
      <c r="B804" s="5"/>
      <c r="C804" s="6"/>
      <c r="D804" s="5"/>
      <c r="E804" s="59"/>
      <c r="F804" s="59"/>
    </row>
    <row r="805" spans="2:6" x14ac:dyDescent="0.2">
      <c r="B805" s="5"/>
      <c r="C805" s="6"/>
      <c r="D805" s="5"/>
      <c r="E805" s="59"/>
      <c r="F805" s="59"/>
    </row>
    <row r="806" spans="2:6" x14ac:dyDescent="0.2">
      <c r="B806" s="5"/>
      <c r="C806" s="6"/>
      <c r="D806" s="5"/>
      <c r="E806" s="59"/>
      <c r="F806" s="59"/>
    </row>
    <row r="807" spans="2:6" x14ac:dyDescent="0.2">
      <c r="B807" s="5"/>
      <c r="C807" s="6"/>
      <c r="D807" s="5"/>
      <c r="E807" s="59"/>
      <c r="F807" s="59"/>
    </row>
    <row r="808" spans="2:6" x14ac:dyDescent="0.2">
      <c r="B808" s="5"/>
      <c r="C808" s="6"/>
      <c r="D808" s="5"/>
      <c r="E808" s="59"/>
      <c r="F808" s="59"/>
    </row>
    <row r="809" spans="2:6" x14ac:dyDescent="0.2">
      <c r="B809" s="5"/>
      <c r="C809" s="6"/>
      <c r="D809" s="5"/>
      <c r="E809" s="59"/>
      <c r="F809" s="59"/>
    </row>
    <row r="810" spans="2:6" x14ac:dyDescent="0.2">
      <c r="B810" s="5"/>
      <c r="C810" s="6"/>
      <c r="D810" s="5"/>
      <c r="E810" s="59"/>
      <c r="F810" s="59"/>
    </row>
    <row r="811" spans="2:6" x14ac:dyDescent="0.2">
      <c r="B811" s="5"/>
      <c r="C811" s="6"/>
      <c r="D811" s="5"/>
      <c r="E811" s="59"/>
      <c r="F811" s="59"/>
    </row>
    <row r="812" spans="2:6" x14ac:dyDescent="0.2">
      <c r="B812" s="5"/>
      <c r="C812" s="6"/>
      <c r="D812" s="5"/>
      <c r="E812" s="59"/>
      <c r="F812" s="59"/>
    </row>
    <row r="813" spans="2:6" x14ac:dyDescent="0.2">
      <c r="B813" s="5"/>
      <c r="C813" s="6"/>
      <c r="D813" s="5"/>
      <c r="E813" s="59"/>
      <c r="F813" s="59"/>
    </row>
    <row r="814" spans="2:6" x14ac:dyDescent="0.2">
      <c r="B814" s="5"/>
      <c r="C814" s="6"/>
      <c r="D814" s="5"/>
      <c r="E814" s="59"/>
      <c r="F814" s="59"/>
    </row>
    <row r="815" spans="2:6" x14ac:dyDescent="0.2">
      <c r="B815" s="5"/>
      <c r="C815" s="6"/>
      <c r="D815" s="5"/>
      <c r="E815" s="59"/>
      <c r="F815" s="59"/>
    </row>
    <row r="816" spans="2:6" x14ac:dyDescent="0.2">
      <c r="B816" s="5"/>
      <c r="C816" s="6"/>
      <c r="D816" s="5"/>
      <c r="E816" s="59"/>
      <c r="F816" s="59"/>
    </row>
    <row r="817" spans="2:6" x14ac:dyDescent="0.2">
      <c r="B817" s="5"/>
      <c r="C817" s="6"/>
      <c r="D817" s="5"/>
      <c r="E817" s="59"/>
      <c r="F817" s="59"/>
    </row>
    <row r="818" spans="2:6" x14ac:dyDescent="0.2">
      <c r="B818" s="5"/>
      <c r="C818" s="6"/>
      <c r="D818" s="5"/>
      <c r="E818" s="59"/>
      <c r="F818" s="59"/>
    </row>
    <row r="819" spans="2:6" x14ac:dyDescent="0.2">
      <c r="B819" s="5"/>
      <c r="C819" s="6"/>
      <c r="D819" s="5"/>
      <c r="E819" s="59"/>
      <c r="F819" s="59"/>
    </row>
    <row r="820" spans="2:6" x14ac:dyDescent="0.2">
      <c r="B820" s="5"/>
      <c r="C820" s="6"/>
      <c r="D820" s="5"/>
      <c r="E820" s="59"/>
      <c r="F820" s="59"/>
    </row>
    <row r="821" spans="2:6" x14ac:dyDescent="0.2">
      <c r="B821" s="5"/>
      <c r="C821" s="6"/>
      <c r="D821" s="5"/>
      <c r="E821" s="59"/>
      <c r="F821" s="59"/>
    </row>
    <row r="822" spans="2:6" x14ac:dyDescent="0.2">
      <c r="B822" s="5"/>
      <c r="C822" s="6"/>
      <c r="D822" s="5"/>
      <c r="E822" s="59"/>
      <c r="F822" s="59"/>
    </row>
    <row r="823" spans="2:6" x14ac:dyDescent="0.2">
      <c r="B823" s="5"/>
      <c r="C823" s="6"/>
      <c r="D823" s="5"/>
      <c r="E823" s="59"/>
      <c r="F823" s="59"/>
    </row>
    <row r="824" spans="2:6" x14ac:dyDescent="0.2">
      <c r="B824" s="5"/>
      <c r="C824" s="6"/>
      <c r="D824" s="5"/>
      <c r="E824" s="59"/>
      <c r="F824" s="59"/>
    </row>
    <row r="825" spans="2:6" x14ac:dyDescent="0.2">
      <c r="B825" s="5"/>
      <c r="C825" s="6"/>
      <c r="D825" s="5"/>
      <c r="E825" s="59"/>
      <c r="F825" s="59"/>
    </row>
    <row r="826" spans="2:6" x14ac:dyDescent="0.2">
      <c r="B826" s="5"/>
      <c r="C826" s="6"/>
      <c r="D826" s="5"/>
      <c r="E826" s="59"/>
      <c r="F826" s="59"/>
    </row>
    <row r="827" spans="2:6" x14ac:dyDescent="0.2">
      <c r="B827" s="5"/>
      <c r="C827" s="6"/>
      <c r="D827" s="5"/>
      <c r="E827" s="59"/>
      <c r="F827" s="59"/>
    </row>
    <row r="828" spans="2:6" x14ac:dyDescent="0.2">
      <c r="B828" s="5"/>
      <c r="C828" s="6"/>
      <c r="D828" s="5"/>
      <c r="E828" s="59"/>
      <c r="F828" s="59"/>
    </row>
    <row r="829" spans="2:6" x14ac:dyDescent="0.2">
      <c r="B829" s="5"/>
      <c r="C829" s="6"/>
      <c r="D829" s="5"/>
      <c r="E829" s="59"/>
      <c r="F829" s="59"/>
    </row>
    <row r="830" spans="2:6" x14ac:dyDescent="0.2">
      <c r="B830" s="5"/>
      <c r="C830" s="6"/>
      <c r="D830" s="5"/>
      <c r="E830" s="59"/>
      <c r="F830" s="59"/>
    </row>
    <row r="831" spans="2:6" x14ac:dyDescent="0.2">
      <c r="B831" s="5"/>
      <c r="C831" s="6"/>
      <c r="D831" s="5"/>
      <c r="E831" s="59"/>
      <c r="F831" s="59"/>
    </row>
    <row r="832" spans="2:6" x14ac:dyDescent="0.2">
      <c r="B832" s="5"/>
      <c r="C832" s="6"/>
      <c r="D832" s="5"/>
      <c r="E832" s="59"/>
      <c r="F832" s="59"/>
    </row>
    <row r="833" spans="2:6" x14ac:dyDescent="0.2">
      <c r="B833" s="5"/>
      <c r="C833" s="6"/>
      <c r="D833" s="5"/>
      <c r="E833" s="59"/>
      <c r="F833" s="59"/>
    </row>
    <row r="834" spans="2:6" x14ac:dyDescent="0.2">
      <c r="B834" s="5"/>
      <c r="C834" s="6"/>
      <c r="D834" s="5"/>
      <c r="E834" s="59"/>
      <c r="F834" s="59"/>
    </row>
    <row r="835" spans="2:6" x14ac:dyDescent="0.2">
      <c r="B835" s="5"/>
      <c r="C835" s="6"/>
      <c r="D835" s="5"/>
      <c r="E835" s="59"/>
      <c r="F835" s="59"/>
    </row>
    <row r="836" spans="2:6" x14ac:dyDescent="0.2">
      <c r="B836" s="5"/>
      <c r="C836" s="6"/>
      <c r="D836" s="5"/>
      <c r="E836" s="59"/>
      <c r="F836" s="59"/>
    </row>
    <row r="837" spans="2:6" x14ac:dyDescent="0.2">
      <c r="B837" s="5"/>
      <c r="C837" s="6"/>
      <c r="D837" s="5"/>
      <c r="E837" s="59"/>
      <c r="F837" s="59"/>
    </row>
    <row r="838" spans="2:6" x14ac:dyDescent="0.2">
      <c r="B838" s="5"/>
      <c r="C838" s="6"/>
      <c r="D838" s="5"/>
      <c r="E838" s="59"/>
      <c r="F838" s="59"/>
    </row>
    <row r="839" spans="2:6" x14ac:dyDescent="0.2">
      <c r="B839" s="5"/>
      <c r="C839" s="6"/>
      <c r="D839" s="5"/>
      <c r="E839" s="59"/>
      <c r="F839" s="59"/>
    </row>
    <row r="840" spans="2:6" x14ac:dyDescent="0.2">
      <c r="B840" s="5"/>
      <c r="C840" s="6"/>
      <c r="D840" s="5"/>
      <c r="E840" s="59"/>
      <c r="F840" s="59"/>
    </row>
    <row r="841" spans="2:6" x14ac:dyDescent="0.2">
      <c r="B841" s="5"/>
      <c r="C841" s="6"/>
      <c r="D841" s="5"/>
      <c r="E841" s="59"/>
      <c r="F841" s="59"/>
    </row>
    <row r="842" spans="2:6" x14ac:dyDescent="0.2">
      <c r="B842" s="5"/>
      <c r="C842" s="6"/>
      <c r="D842" s="5"/>
      <c r="E842" s="59"/>
      <c r="F842" s="59"/>
    </row>
    <row r="843" spans="2:6" x14ac:dyDescent="0.2">
      <c r="B843" s="5"/>
      <c r="C843" s="6"/>
      <c r="D843" s="5"/>
      <c r="E843" s="59"/>
      <c r="F843" s="59"/>
    </row>
    <row r="844" spans="2:6" x14ac:dyDescent="0.2">
      <c r="B844" s="5"/>
      <c r="C844" s="6"/>
      <c r="D844" s="5"/>
      <c r="E844" s="59"/>
      <c r="F844" s="59"/>
    </row>
    <row r="845" spans="2:6" x14ac:dyDescent="0.2">
      <c r="B845" s="5"/>
      <c r="C845" s="6"/>
      <c r="D845" s="5"/>
      <c r="E845" s="59"/>
      <c r="F845" s="59"/>
    </row>
    <row r="846" spans="2:6" x14ac:dyDescent="0.2">
      <c r="B846" s="5"/>
      <c r="C846" s="6"/>
      <c r="D846" s="5"/>
      <c r="E846" s="59"/>
      <c r="F846" s="59"/>
    </row>
    <row r="847" spans="2:6" x14ac:dyDescent="0.2">
      <c r="B847" s="5"/>
      <c r="C847" s="6"/>
      <c r="D847" s="5"/>
      <c r="E847" s="59"/>
      <c r="F847" s="59"/>
    </row>
    <row r="848" spans="2:6" x14ac:dyDescent="0.2">
      <c r="B848" s="5"/>
      <c r="C848" s="6"/>
      <c r="D848" s="5"/>
      <c r="E848" s="59"/>
      <c r="F848" s="59"/>
    </row>
    <row r="849" spans="2:6" x14ac:dyDescent="0.2">
      <c r="B849" s="5"/>
      <c r="C849" s="6"/>
      <c r="D849" s="5"/>
      <c r="E849" s="59"/>
      <c r="F849" s="59"/>
    </row>
    <row r="850" spans="2:6" x14ac:dyDescent="0.2">
      <c r="B850" s="5"/>
      <c r="C850" s="6"/>
      <c r="D850" s="5"/>
      <c r="E850" s="59"/>
      <c r="F850" s="59"/>
    </row>
    <row r="851" spans="2:6" x14ac:dyDescent="0.2">
      <c r="B851" s="5"/>
      <c r="C851" s="6"/>
      <c r="D851" s="5"/>
      <c r="E851" s="59"/>
      <c r="F851" s="59"/>
    </row>
    <row r="852" spans="2:6" x14ac:dyDescent="0.2">
      <c r="B852" s="5"/>
      <c r="C852" s="6"/>
      <c r="D852" s="5"/>
      <c r="E852" s="59"/>
      <c r="F852" s="59"/>
    </row>
    <row r="853" spans="2:6" x14ac:dyDescent="0.2">
      <c r="B853" s="5"/>
      <c r="C853" s="6"/>
      <c r="D853" s="5"/>
      <c r="E853" s="59"/>
      <c r="F853" s="59"/>
    </row>
    <row r="854" spans="2:6" x14ac:dyDescent="0.2">
      <c r="B854" s="5"/>
      <c r="C854" s="6"/>
      <c r="D854" s="5"/>
      <c r="E854" s="59"/>
      <c r="F854" s="59"/>
    </row>
    <row r="855" spans="2:6" x14ac:dyDescent="0.2">
      <c r="B855" s="5"/>
      <c r="C855" s="6"/>
      <c r="D855" s="5"/>
      <c r="E855" s="59"/>
      <c r="F855" s="59"/>
    </row>
    <row r="856" spans="2:6" x14ac:dyDescent="0.2">
      <c r="B856" s="5"/>
      <c r="C856" s="6"/>
      <c r="D856" s="5"/>
      <c r="E856" s="59"/>
      <c r="F856" s="59"/>
    </row>
    <row r="857" spans="2:6" x14ac:dyDescent="0.2">
      <c r="B857" s="5"/>
      <c r="C857" s="6"/>
      <c r="D857" s="5"/>
      <c r="E857" s="59"/>
      <c r="F857" s="59"/>
    </row>
    <row r="858" spans="2:6" x14ac:dyDescent="0.2">
      <c r="B858" s="5"/>
      <c r="C858" s="6"/>
      <c r="D858" s="5"/>
      <c r="E858" s="59"/>
      <c r="F858" s="59"/>
    </row>
    <row r="859" spans="2:6" x14ac:dyDescent="0.2">
      <c r="B859" s="5"/>
      <c r="C859" s="6"/>
      <c r="D859" s="5"/>
      <c r="E859" s="59"/>
      <c r="F859" s="59"/>
    </row>
    <row r="860" spans="2:6" x14ac:dyDescent="0.2">
      <c r="B860" s="5"/>
      <c r="C860" s="6"/>
      <c r="D860" s="5"/>
      <c r="E860" s="59"/>
      <c r="F860" s="59"/>
    </row>
    <row r="861" spans="2:6" x14ac:dyDescent="0.2">
      <c r="B861" s="5"/>
      <c r="C861" s="6"/>
      <c r="D861" s="5"/>
      <c r="E861" s="59"/>
      <c r="F861" s="59"/>
    </row>
    <row r="862" spans="2:6" x14ac:dyDescent="0.2">
      <c r="B862" s="5"/>
      <c r="C862" s="6"/>
      <c r="D862" s="5"/>
      <c r="E862" s="59"/>
      <c r="F862" s="59"/>
    </row>
    <row r="863" spans="2:6" x14ac:dyDescent="0.2">
      <c r="B863" s="5"/>
      <c r="C863" s="6"/>
      <c r="D863" s="5"/>
      <c r="E863" s="59"/>
      <c r="F863" s="59"/>
    </row>
    <row r="864" spans="2:6" x14ac:dyDescent="0.2">
      <c r="B864" s="5"/>
      <c r="C864" s="6"/>
      <c r="D864" s="5"/>
      <c r="E864" s="59"/>
      <c r="F864" s="59"/>
    </row>
    <row r="865" spans="2:6" x14ac:dyDescent="0.2">
      <c r="B865" s="5"/>
      <c r="C865" s="6"/>
      <c r="D865" s="5"/>
      <c r="E865" s="59"/>
      <c r="F865" s="59"/>
    </row>
    <row r="866" spans="2:6" x14ac:dyDescent="0.2">
      <c r="B866" s="5"/>
      <c r="C866" s="6"/>
      <c r="D866" s="5"/>
      <c r="E866" s="59"/>
      <c r="F866" s="59"/>
    </row>
    <row r="867" spans="2:6" x14ac:dyDescent="0.2">
      <c r="B867" s="5"/>
      <c r="C867" s="6"/>
      <c r="D867" s="5"/>
      <c r="E867" s="59"/>
      <c r="F867" s="59"/>
    </row>
    <row r="868" spans="2:6" x14ac:dyDescent="0.2">
      <c r="B868" s="5"/>
      <c r="C868" s="6"/>
      <c r="D868" s="5"/>
      <c r="E868" s="59"/>
      <c r="F868" s="59"/>
    </row>
    <row r="869" spans="2:6" x14ac:dyDescent="0.2">
      <c r="B869" s="5"/>
      <c r="C869" s="6"/>
      <c r="D869" s="5"/>
      <c r="E869" s="59"/>
      <c r="F869" s="59"/>
    </row>
    <row r="870" spans="2:6" x14ac:dyDescent="0.2">
      <c r="B870" s="5"/>
      <c r="C870" s="6"/>
      <c r="D870" s="5"/>
      <c r="E870" s="59"/>
      <c r="F870" s="59"/>
    </row>
    <row r="871" spans="2:6" x14ac:dyDescent="0.2">
      <c r="B871" s="5"/>
      <c r="C871" s="6"/>
      <c r="D871" s="5"/>
      <c r="E871" s="59"/>
      <c r="F871" s="59"/>
    </row>
    <row r="872" spans="2:6" x14ac:dyDescent="0.2">
      <c r="B872" s="5"/>
      <c r="C872" s="6"/>
      <c r="D872" s="5"/>
      <c r="E872" s="59"/>
      <c r="F872" s="59"/>
    </row>
    <row r="873" spans="2:6" x14ac:dyDescent="0.2">
      <c r="B873" s="5"/>
      <c r="C873" s="6"/>
      <c r="D873" s="5"/>
      <c r="E873" s="59"/>
      <c r="F873" s="59"/>
    </row>
    <row r="874" spans="2:6" x14ac:dyDescent="0.2">
      <c r="B874" s="5"/>
      <c r="C874" s="6"/>
      <c r="D874" s="5"/>
      <c r="E874" s="59"/>
      <c r="F874" s="59"/>
    </row>
    <row r="875" spans="2:6" x14ac:dyDescent="0.2">
      <c r="B875" s="5"/>
      <c r="C875" s="6"/>
      <c r="D875" s="5"/>
      <c r="E875" s="59"/>
      <c r="F875" s="59"/>
    </row>
    <row r="876" spans="2:6" x14ac:dyDescent="0.2">
      <c r="B876" s="5"/>
      <c r="C876" s="6"/>
      <c r="D876" s="5"/>
      <c r="E876" s="59"/>
      <c r="F876" s="59"/>
    </row>
    <row r="877" spans="2:6" x14ac:dyDescent="0.2">
      <c r="B877" s="5"/>
      <c r="C877" s="6"/>
      <c r="D877" s="5"/>
      <c r="E877" s="59"/>
      <c r="F877" s="59"/>
    </row>
    <row r="878" spans="2:6" x14ac:dyDescent="0.2">
      <c r="B878" s="5"/>
      <c r="C878" s="6"/>
      <c r="D878" s="5"/>
      <c r="E878" s="59"/>
      <c r="F878" s="59"/>
    </row>
    <row r="879" spans="2:6" x14ac:dyDescent="0.2">
      <c r="B879" s="5"/>
      <c r="C879" s="6"/>
      <c r="D879" s="5"/>
      <c r="E879" s="59"/>
      <c r="F879" s="59"/>
    </row>
    <row r="880" spans="2:6" x14ac:dyDescent="0.2">
      <c r="B880" s="5"/>
      <c r="C880" s="6"/>
      <c r="D880" s="5"/>
      <c r="E880" s="59"/>
      <c r="F880" s="59"/>
    </row>
    <row r="881" spans="2:6" x14ac:dyDescent="0.2">
      <c r="B881" s="5"/>
      <c r="C881" s="6"/>
      <c r="D881" s="5"/>
      <c r="E881" s="59"/>
      <c r="F881" s="59"/>
    </row>
    <row r="882" spans="2:6" x14ac:dyDescent="0.2">
      <c r="B882" s="5"/>
      <c r="C882" s="6"/>
      <c r="D882" s="5"/>
      <c r="E882" s="59"/>
      <c r="F882" s="59"/>
    </row>
    <row r="883" spans="2:6" x14ac:dyDescent="0.2">
      <c r="B883" s="5"/>
      <c r="C883" s="6"/>
      <c r="D883" s="5"/>
      <c r="E883" s="59"/>
      <c r="F883" s="59"/>
    </row>
    <row r="884" spans="2:6" x14ac:dyDescent="0.2">
      <c r="B884" s="5"/>
      <c r="C884" s="6"/>
      <c r="D884" s="5"/>
      <c r="E884" s="59"/>
      <c r="F884" s="59"/>
    </row>
    <row r="885" spans="2:6" x14ac:dyDescent="0.2">
      <c r="B885" s="5"/>
      <c r="C885" s="6"/>
      <c r="D885" s="5"/>
      <c r="E885" s="59"/>
      <c r="F885" s="59"/>
    </row>
    <row r="886" spans="2:6" x14ac:dyDescent="0.2">
      <c r="B886" s="5"/>
      <c r="C886" s="6"/>
      <c r="D886" s="5"/>
      <c r="E886" s="59"/>
      <c r="F886" s="59"/>
    </row>
    <row r="887" spans="2:6" x14ac:dyDescent="0.2">
      <c r="B887" s="5"/>
      <c r="C887" s="6"/>
      <c r="D887" s="5"/>
      <c r="E887" s="59"/>
      <c r="F887" s="59"/>
    </row>
    <row r="888" spans="2:6" x14ac:dyDescent="0.2">
      <c r="B888" s="5"/>
      <c r="C888" s="6"/>
      <c r="D888" s="5"/>
      <c r="E888" s="59"/>
      <c r="F888" s="59"/>
    </row>
    <row r="889" spans="2:6" x14ac:dyDescent="0.2">
      <c r="B889" s="5"/>
      <c r="C889" s="6"/>
      <c r="D889" s="5"/>
      <c r="E889" s="59"/>
      <c r="F889" s="59"/>
    </row>
    <row r="890" spans="2:6" x14ac:dyDescent="0.2">
      <c r="B890" s="5"/>
      <c r="C890" s="6"/>
      <c r="D890" s="5"/>
      <c r="E890" s="59"/>
      <c r="F890" s="59"/>
    </row>
    <row r="891" spans="2:6" x14ac:dyDescent="0.2">
      <c r="B891" s="5"/>
      <c r="C891" s="6"/>
      <c r="D891" s="5"/>
      <c r="E891" s="59"/>
      <c r="F891" s="59"/>
    </row>
    <row r="892" spans="2:6" x14ac:dyDescent="0.2">
      <c r="B892" s="5"/>
      <c r="C892" s="6"/>
      <c r="D892" s="5"/>
      <c r="E892" s="59"/>
      <c r="F892" s="59"/>
    </row>
    <row r="893" spans="2:6" x14ac:dyDescent="0.2">
      <c r="B893" s="5"/>
      <c r="C893" s="6"/>
      <c r="D893" s="5"/>
      <c r="E893" s="59"/>
      <c r="F893" s="59"/>
    </row>
    <row r="894" spans="2:6" x14ac:dyDescent="0.2">
      <c r="B894" s="5"/>
      <c r="C894" s="6"/>
      <c r="D894" s="5"/>
      <c r="E894" s="59"/>
      <c r="F894" s="59"/>
    </row>
    <row r="895" spans="2:6" x14ac:dyDescent="0.2">
      <c r="B895" s="5"/>
      <c r="C895" s="6"/>
      <c r="D895" s="5"/>
      <c r="E895" s="59"/>
      <c r="F895" s="59"/>
    </row>
    <row r="896" spans="2:6" x14ac:dyDescent="0.2">
      <c r="B896" s="5"/>
      <c r="C896" s="6"/>
      <c r="D896" s="5"/>
      <c r="E896" s="59"/>
      <c r="F896" s="59"/>
    </row>
    <row r="897" spans="2:6" x14ac:dyDescent="0.2">
      <c r="B897" s="5"/>
      <c r="C897" s="6"/>
      <c r="D897" s="5"/>
      <c r="E897" s="59"/>
      <c r="F897" s="59"/>
    </row>
    <row r="898" spans="2:6" x14ac:dyDescent="0.2">
      <c r="B898" s="5"/>
      <c r="C898" s="6"/>
      <c r="D898" s="5"/>
      <c r="E898" s="59"/>
      <c r="F898" s="59"/>
    </row>
    <row r="899" spans="2:6" x14ac:dyDescent="0.2">
      <c r="B899" s="5"/>
      <c r="C899" s="6"/>
      <c r="D899" s="5"/>
      <c r="E899" s="59"/>
      <c r="F899" s="59"/>
    </row>
    <row r="900" spans="2:6" x14ac:dyDescent="0.2">
      <c r="B900" s="5"/>
      <c r="C900" s="6"/>
      <c r="D900" s="5"/>
      <c r="E900" s="59"/>
      <c r="F900" s="59"/>
    </row>
    <row r="901" spans="2:6" x14ac:dyDescent="0.2">
      <c r="B901" s="5"/>
      <c r="C901" s="6"/>
      <c r="D901" s="5"/>
      <c r="E901" s="59"/>
      <c r="F901" s="59"/>
    </row>
    <row r="902" spans="2:6" x14ac:dyDescent="0.2">
      <c r="B902" s="5"/>
      <c r="C902" s="6"/>
      <c r="D902" s="5"/>
      <c r="E902" s="59"/>
      <c r="F902" s="59"/>
    </row>
    <row r="903" spans="2:6" x14ac:dyDescent="0.2">
      <c r="B903" s="5"/>
      <c r="C903" s="6"/>
      <c r="D903" s="5"/>
      <c r="E903" s="59"/>
      <c r="F903" s="59"/>
    </row>
    <row r="904" spans="2:6" x14ac:dyDescent="0.2">
      <c r="B904" s="5"/>
      <c r="C904" s="6"/>
      <c r="D904" s="5"/>
      <c r="E904" s="59"/>
      <c r="F904" s="59"/>
    </row>
    <row r="905" spans="2:6" x14ac:dyDescent="0.2">
      <c r="B905" s="5"/>
      <c r="C905" s="6"/>
      <c r="D905" s="5"/>
      <c r="E905" s="59"/>
      <c r="F905" s="59"/>
    </row>
    <row r="906" spans="2:6" x14ac:dyDescent="0.2">
      <c r="B906" s="5"/>
      <c r="C906" s="6"/>
      <c r="D906" s="5"/>
      <c r="E906" s="59"/>
      <c r="F906" s="59"/>
    </row>
    <row r="907" spans="2:6" x14ac:dyDescent="0.2">
      <c r="B907" s="5"/>
      <c r="C907" s="6"/>
      <c r="D907" s="5"/>
      <c r="E907" s="59"/>
      <c r="F907" s="59"/>
    </row>
    <row r="908" spans="2:6" x14ac:dyDescent="0.2">
      <c r="B908" s="5"/>
      <c r="C908" s="6"/>
      <c r="D908" s="5"/>
      <c r="E908" s="59"/>
      <c r="F908" s="59"/>
    </row>
    <row r="909" spans="2:6" x14ac:dyDescent="0.2">
      <c r="B909" s="5"/>
      <c r="C909" s="6"/>
      <c r="D909" s="5"/>
      <c r="E909" s="59"/>
      <c r="F909" s="59"/>
    </row>
    <row r="910" spans="2:6" x14ac:dyDescent="0.2">
      <c r="B910" s="5"/>
      <c r="C910" s="6"/>
      <c r="D910" s="5"/>
      <c r="E910" s="59"/>
      <c r="F910" s="59"/>
    </row>
    <row r="911" spans="2:6" x14ac:dyDescent="0.2">
      <c r="B911" s="5"/>
      <c r="C911" s="6"/>
      <c r="D911" s="5"/>
      <c r="E911" s="59"/>
      <c r="F911" s="59"/>
    </row>
    <row r="912" spans="2:6" x14ac:dyDescent="0.2">
      <c r="B912" s="5"/>
      <c r="C912" s="6"/>
      <c r="D912" s="5"/>
      <c r="E912" s="59"/>
      <c r="F912" s="59"/>
    </row>
    <row r="913" spans="2:6" x14ac:dyDescent="0.2">
      <c r="B913" s="5"/>
      <c r="C913" s="6"/>
      <c r="D913" s="5"/>
      <c r="E913" s="59"/>
      <c r="F913" s="59"/>
    </row>
    <row r="914" spans="2:6" x14ac:dyDescent="0.2">
      <c r="B914" s="5"/>
      <c r="C914" s="6"/>
      <c r="D914" s="5"/>
      <c r="E914" s="59"/>
      <c r="F914" s="59"/>
    </row>
    <row r="915" spans="2:6" x14ac:dyDescent="0.2">
      <c r="B915" s="5"/>
      <c r="C915" s="6"/>
      <c r="D915" s="5"/>
      <c r="E915" s="59"/>
      <c r="F915" s="59"/>
    </row>
    <row r="916" spans="2:6" x14ac:dyDescent="0.2">
      <c r="B916" s="5"/>
      <c r="C916" s="6"/>
      <c r="D916" s="5"/>
      <c r="E916" s="59"/>
      <c r="F916" s="59"/>
    </row>
    <row r="917" spans="2:6" x14ac:dyDescent="0.2">
      <c r="B917" s="5"/>
      <c r="C917" s="6"/>
      <c r="D917" s="5"/>
      <c r="E917" s="59"/>
      <c r="F917" s="59"/>
    </row>
    <row r="918" spans="2:6" x14ac:dyDescent="0.2">
      <c r="B918" s="5"/>
      <c r="C918" s="6"/>
      <c r="D918" s="5"/>
      <c r="E918" s="59"/>
      <c r="F918" s="59"/>
    </row>
    <row r="919" spans="2:6" x14ac:dyDescent="0.2">
      <c r="B919" s="5"/>
      <c r="C919" s="6"/>
      <c r="D919" s="5"/>
      <c r="E919" s="59"/>
      <c r="F919" s="59"/>
    </row>
    <row r="920" spans="2:6" x14ac:dyDescent="0.2">
      <c r="B920" s="5"/>
      <c r="C920" s="6"/>
      <c r="D920" s="5"/>
      <c r="E920" s="59"/>
      <c r="F920" s="59"/>
    </row>
    <row r="921" spans="2:6" x14ac:dyDescent="0.2">
      <c r="B921" s="5"/>
      <c r="C921" s="6"/>
      <c r="D921" s="5"/>
      <c r="E921" s="59"/>
      <c r="F921" s="59"/>
    </row>
    <row r="922" spans="2:6" x14ac:dyDescent="0.2">
      <c r="B922" s="5"/>
      <c r="C922" s="6"/>
      <c r="D922" s="5"/>
      <c r="E922" s="59"/>
      <c r="F922" s="59"/>
    </row>
    <row r="923" spans="2:6" x14ac:dyDescent="0.2">
      <c r="B923" s="5"/>
      <c r="C923" s="6"/>
      <c r="D923" s="5"/>
      <c r="E923" s="59"/>
      <c r="F923" s="59"/>
    </row>
    <row r="924" spans="2:6" x14ac:dyDescent="0.2">
      <c r="B924" s="5"/>
      <c r="C924" s="6"/>
      <c r="D924" s="5"/>
      <c r="E924" s="59"/>
      <c r="F924" s="59"/>
    </row>
    <row r="925" spans="2:6" x14ac:dyDescent="0.2">
      <c r="B925" s="5"/>
      <c r="C925" s="6"/>
      <c r="D925" s="5"/>
      <c r="E925" s="59"/>
      <c r="F925" s="59"/>
    </row>
    <row r="926" spans="2:6" x14ac:dyDescent="0.2">
      <c r="B926" s="5"/>
      <c r="C926" s="6"/>
      <c r="D926" s="5"/>
      <c r="E926" s="59"/>
      <c r="F926" s="59"/>
    </row>
    <row r="927" spans="2:6" x14ac:dyDescent="0.2">
      <c r="B927" s="5"/>
      <c r="C927" s="6"/>
      <c r="D927" s="5"/>
      <c r="E927" s="59"/>
      <c r="F927" s="59"/>
    </row>
    <row r="928" spans="2:6" x14ac:dyDescent="0.2">
      <c r="B928" s="5"/>
      <c r="C928" s="6"/>
      <c r="D928" s="5"/>
      <c r="E928" s="59"/>
      <c r="F928" s="59"/>
    </row>
    <row r="929" spans="2:6" x14ac:dyDescent="0.2">
      <c r="B929" s="5"/>
      <c r="C929" s="6"/>
      <c r="D929" s="5"/>
      <c r="E929" s="59"/>
      <c r="F929" s="59"/>
    </row>
    <row r="930" spans="2:6" x14ac:dyDescent="0.2">
      <c r="B930" s="5"/>
      <c r="C930" s="6"/>
      <c r="D930" s="5"/>
      <c r="E930" s="59"/>
      <c r="F930" s="59"/>
    </row>
    <row r="931" spans="2:6" x14ac:dyDescent="0.2">
      <c r="B931" s="5"/>
      <c r="C931" s="6"/>
      <c r="D931" s="5"/>
      <c r="E931" s="59"/>
      <c r="F931" s="59"/>
    </row>
    <row r="932" spans="2:6" x14ac:dyDescent="0.2">
      <c r="B932" s="5"/>
      <c r="C932" s="6"/>
      <c r="D932" s="5"/>
      <c r="E932" s="59"/>
      <c r="F932" s="59"/>
    </row>
    <row r="933" spans="2:6" x14ac:dyDescent="0.2">
      <c r="B933" s="5"/>
      <c r="C933" s="6"/>
      <c r="D933" s="5"/>
      <c r="E933" s="59"/>
      <c r="F933" s="59"/>
    </row>
    <row r="934" spans="2:6" x14ac:dyDescent="0.2">
      <c r="B934" s="5"/>
      <c r="C934" s="6"/>
      <c r="D934" s="5"/>
      <c r="E934" s="59"/>
      <c r="F934" s="59"/>
    </row>
    <row r="935" spans="2:6" x14ac:dyDescent="0.2">
      <c r="B935" s="5"/>
      <c r="C935" s="6"/>
      <c r="D935" s="5"/>
      <c r="E935" s="59"/>
      <c r="F935" s="59"/>
    </row>
    <row r="936" spans="2:6" x14ac:dyDescent="0.2">
      <c r="B936" s="5"/>
      <c r="C936" s="6"/>
      <c r="D936" s="5"/>
      <c r="E936" s="59"/>
      <c r="F936" s="59"/>
    </row>
    <row r="937" spans="2:6" x14ac:dyDescent="0.2">
      <c r="B937" s="5"/>
      <c r="C937" s="6"/>
      <c r="D937" s="5"/>
      <c r="E937" s="59"/>
      <c r="F937" s="59"/>
    </row>
    <row r="938" spans="2:6" x14ac:dyDescent="0.2">
      <c r="B938" s="5"/>
      <c r="C938" s="6"/>
      <c r="D938" s="5"/>
      <c r="E938" s="59"/>
      <c r="F938" s="59"/>
    </row>
    <row r="939" spans="2:6" x14ac:dyDescent="0.2">
      <c r="B939" s="5"/>
      <c r="C939" s="6"/>
      <c r="D939" s="5"/>
      <c r="E939" s="59"/>
      <c r="F939" s="59"/>
    </row>
    <row r="940" spans="2:6" x14ac:dyDescent="0.2">
      <c r="B940" s="5"/>
      <c r="C940" s="6"/>
      <c r="D940" s="5"/>
      <c r="E940" s="59"/>
      <c r="F940" s="59"/>
    </row>
    <row r="941" spans="2:6" x14ac:dyDescent="0.2">
      <c r="B941" s="5"/>
      <c r="C941" s="6"/>
      <c r="D941" s="5"/>
      <c r="E941" s="59"/>
      <c r="F941" s="59"/>
    </row>
    <row r="942" spans="2:6" x14ac:dyDescent="0.2">
      <c r="B942" s="5"/>
      <c r="C942" s="6"/>
      <c r="D942" s="5"/>
      <c r="E942" s="59"/>
      <c r="F942" s="59"/>
    </row>
    <row r="943" spans="2:6" x14ac:dyDescent="0.2">
      <c r="B943" s="5"/>
      <c r="C943" s="6"/>
      <c r="D943" s="5"/>
      <c r="E943" s="59"/>
      <c r="F943" s="59"/>
    </row>
    <row r="944" spans="2:6" x14ac:dyDescent="0.2">
      <c r="B944" s="5"/>
      <c r="C944" s="6"/>
      <c r="D944" s="5"/>
      <c r="E944" s="59"/>
      <c r="F944" s="59"/>
    </row>
    <row r="945" spans="2:6" x14ac:dyDescent="0.2">
      <c r="B945" s="5"/>
      <c r="C945" s="6"/>
      <c r="D945" s="5"/>
      <c r="E945" s="59"/>
      <c r="F945" s="59"/>
    </row>
    <row r="946" spans="2:6" x14ac:dyDescent="0.2">
      <c r="B946" s="5"/>
      <c r="C946" s="6"/>
      <c r="D946" s="5"/>
      <c r="E946" s="59"/>
      <c r="F946" s="59"/>
    </row>
    <row r="947" spans="2:6" x14ac:dyDescent="0.2">
      <c r="B947" s="5"/>
      <c r="C947" s="6"/>
      <c r="D947" s="5"/>
      <c r="E947" s="59"/>
      <c r="F947" s="59"/>
    </row>
    <row r="948" spans="2:6" x14ac:dyDescent="0.2">
      <c r="B948" s="5"/>
      <c r="C948" s="6"/>
      <c r="D948" s="5"/>
      <c r="E948" s="59"/>
      <c r="F948" s="59"/>
    </row>
    <row r="949" spans="2:6" x14ac:dyDescent="0.2">
      <c r="B949" s="5"/>
      <c r="C949" s="6"/>
      <c r="D949" s="5"/>
      <c r="E949" s="59"/>
      <c r="F949" s="59"/>
    </row>
    <row r="950" spans="2:6" x14ac:dyDescent="0.2">
      <c r="B950" s="5"/>
      <c r="C950" s="6"/>
      <c r="D950" s="5"/>
      <c r="E950" s="59"/>
      <c r="F950" s="59"/>
    </row>
    <row r="951" spans="2:6" x14ac:dyDescent="0.2">
      <c r="B951" s="5"/>
      <c r="C951" s="6"/>
      <c r="D951" s="5"/>
      <c r="E951" s="59"/>
      <c r="F951" s="59"/>
    </row>
    <row r="952" spans="2:6" x14ac:dyDescent="0.2">
      <c r="B952" s="5"/>
      <c r="C952" s="6"/>
      <c r="D952" s="5"/>
      <c r="E952" s="59"/>
      <c r="F952" s="59"/>
    </row>
    <row r="953" spans="2:6" x14ac:dyDescent="0.2">
      <c r="B953" s="5"/>
      <c r="C953" s="6"/>
      <c r="D953" s="5"/>
      <c r="E953" s="59"/>
      <c r="F953" s="59"/>
    </row>
    <row r="954" spans="2:6" x14ac:dyDescent="0.2">
      <c r="B954" s="5"/>
      <c r="C954" s="6"/>
      <c r="D954" s="5"/>
      <c r="E954" s="59"/>
      <c r="F954" s="59"/>
    </row>
    <row r="955" spans="2:6" x14ac:dyDescent="0.2">
      <c r="B955" s="5"/>
      <c r="C955" s="6"/>
      <c r="D955" s="5"/>
      <c r="E955" s="59"/>
      <c r="F955" s="59"/>
    </row>
    <row r="956" spans="2:6" x14ac:dyDescent="0.2">
      <c r="B956" s="5"/>
      <c r="C956" s="6"/>
      <c r="D956" s="5"/>
      <c r="E956" s="59"/>
      <c r="F956" s="59"/>
    </row>
    <row r="957" spans="2:6" x14ac:dyDescent="0.2">
      <c r="B957" s="5"/>
      <c r="C957" s="6"/>
      <c r="D957" s="5"/>
      <c r="E957" s="59"/>
      <c r="F957" s="59"/>
    </row>
    <row r="958" spans="2:6" x14ac:dyDescent="0.2">
      <c r="B958" s="5"/>
      <c r="C958" s="6"/>
      <c r="D958" s="5"/>
      <c r="E958" s="59"/>
      <c r="F958" s="59"/>
    </row>
    <row r="959" spans="2:6" x14ac:dyDescent="0.2">
      <c r="B959" s="5"/>
      <c r="C959" s="6"/>
      <c r="D959" s="5"/>
      <c r="E959" s="59"/>
      <c r="F959" s="59"/>
    </row>
    <row r="960" spans="2:6" x14ac:dyDescent="0.2">
      <c r="B960" s="5"/>
      <c r="C960" s="6"/>
      <c r="D960" s="5"/>
      <c r="E960" s="59"/>
      <c r="F960" s="59"/>
    </row>
    <row r="961" spans="2:6" x14ac:dyDescent="0.2">
      <c r="B961" s="5"/>
      <c r="C961" s="6"/>
      <c r="D961" s="5"/>
      <c r="E961" s="59"/>
      <c r="F961" s="59"/>
    </row>
    <row r="962" spans="2:6" x14ac:dyDescent="0.2">
      <c r="B962" s="5"/>
      <c r="C962" s="6"/>
      <c r="D962" s="5"/>
      <c r="E962" s="59"/>
      <c r="F962" s="59"/>
    </row>
    <row r="963" spans="2:6" x14ac:dyDescent="0.2">
      <c r="B963" s="5"/>
      <c r="C963" s="6"/>
      <c r="D963" s="5"/>
      <c r="E963" s="59"/>
      <c r="F963" s="59"/>
    </row>
    <row r="964" spans="2:6" x14ac:dyDescent="0.2">
      <c r="B964" s="5"/>
      <c r="C964" s="6"/>
      <c r="D964" s="5"/>
      <c r="E964" s="59"/>
      <c r="F964" s="59"/>
    </row>
    <row r="965" spans="2:6" x14ac:dyDescent="0.2">
      <c r="B965" s="5"/>
      <c r="C965" s="6"/>
      <c r="D965" s="5"/>
      <c r="E965" s="59"/>
      <c r="F965" s="59"/>
    </row>
    <row r="966" spans="2:6" x14ac:dyDescent="0.2">
      <c r="B966" s="5"/>
      <c r="C966" s="6"/>
      <c r="D966" s="5"/>
      <c r="E966" s="59"/>
      <c r="F966" s="59"/>
    </row>
    <row r="967" spans="2:6" x14ac:dyDescent="0.2">
      <c r="B967" s="5"/>
      <c r="C967" s="6"/>
      <c r="D967" s="5"/>
      <c r="E967" s="59"/>
      <c r="F967" s="59"/>
    </row>
    <row r="968" spans="2:6" x14ac:dyDescent="0.2">
      <c r="B968" s="5"/>
      <c r="C968" s="6"/>
      <c r="D968" s="5"/>
      <c r="E968" s="59"/>
      <c r="F968" s="59"/>
    </row>
    <row r="969" spans="2:6" x14ac:dyDescent="0.2">
      <c r="B969" s="5"/>
      <c r="C969" s="6"/>
      <c r="D969" s="5"/>
      <c r="E969" s="59"/>
      <c r="F969" s="59"/>
    </row>
    <row r="970" spans="2:6" x14ac:dyDescent="0.2">
      <c r="B970" s="5"/>
      <c r="C970" s="6"/>
      <c r="D970" s="5"/>
      <c r="E970" s="59"/>
      <c r="F970" s="59"/>
    </row>
    <row r="971" spans="2:6" x14ac:dyDescent="0.2">
      <c r="B971" s="5"/>
      <c r="C971" s="6"/>
      <c r="D971" s="5"/>
      <c r="E971" s="59"/>
      <c r="F971" s="59"/>
    </row>
    <row r="972" spans="2:6" x14ac:dyDescent="0.2">
      <c r="B972" s="5"/>
      <c r="C972" s="6"/>
      <c r="D972" s="5"/>
      <c r="E972" s="59"/>
      <c r="F972" s="59"/>
    </row>
    <row r="973" spans="2:6" x14ac:dyDescent="0.2">
      <c r="B973" s="5"/>
      <c r="C973" s="6"/>
      <c r="D973" s="5"/>
      <c r="E973" s="59"/>
      <c r="F973" s="59"/>
    </row>
    <row r="974" spans="2:6" x14ac:dyDescent="0.2">
      <c r="B974" s="5"/>
      <c r="C974" s="6"/>
      <c r="D974" s="5"/>
      <c r="E974" s="59"/>
      <c r="F974" s="59"/>
    </row>
    <row r="975" spans="2:6" x14ac:dyDescent="0.2">
      <c r="B975" s="5"/>
      <c r="C975" s="6"/>
      <c r="D975" s="5"/>
      <c r="E975" s="59"/>
      <c r="F975" s="59"/>
    </row>
    <row r="976" spans="2:6" x14ac:dyDescent="0.2">
      <c r="B976" s="5"/>
      <c r="C976" s="6"/>
      <c r="D976" s="5"/>
      <c r="E976" s="59"/>
      <c r="F976" s="59"/>
    </row>
    <row r="977" spans="2:6" x14ac:dyDescent="0.2">
      <c r="B977" s="5"/>
      <c r="C977" s="6"/>
      <c r="D977" s="5"/>
      <c r="E977" s="59"/>
      <c r="F977" s="59"/>
    </row>
    <row r="978" spans="2:6" x14ac:dyDescent="0.2">
      <c r="B978" s="5"/>
      <c r="C978" s="6"/>
      <c r="D978" s="5"/>
      <c r="E978" s="59"/>
      <c r="F978" s="59"/>
    </row>
    <row r="979" spans="2:6" x14ac:dyDescent="0.2">
      <c r="B979" s="5"/>
      <c r="C979" s="6"/>
      <c r="D979" s="5"/>
      <c r="E979" s="59"/>
      <c r="F979" s="59"/>
    </row>
    <row r="980" spans="2:6" x14ac:dyDescent="0.2">
      <c r="B980" s="5"/>
      <c r="C980" s="6"/>
      <c r="D980" s="5"/>
      <c r="E980" s="59"/>
      <c r="F980" s="59"/>
    </row>
    <row r="981" spans="2:6" x14ac:dyDescent="0.2">
      <c r="B981" s="5"/>
      <c r="C981" s="6"/>
      <c r="D981" s="5"/>
      <c r="E981" s="59"/>
      <c r="F981" s="59"/>
    </row>
    <row r="982" spans="2:6" x14ac:dyDescent="0.2">
      <c r="B982" s="5"/>
      <c r="C982" s="6"/>
      <c r="D982" s="5"/>
      <c r="E982" s="59"/>
      <c r="F982" s="59"/>
    </row>
    <row r="983" spans="2:6" x14ac:dyDescent="0.2">
      <c r="B983" s="5"/>
      <c r="C983" s="6"/>
      <c r="D983" s="5"/>
      <c r="E983" s="59"/>
      <c r="F983" s="59"/>
    </row>
    <row r="984" spans="2:6" x14ac:dyDescent="0.2">
      <c r="B984" s="5"/>
      <c r="C984" s="6"/>
      <c r="D984" s="5"/>
      <c r="E984" s="59"/>
      <c r="F984" s="59"/>
    </row>
    <row r="985" spans="2:6" x14ac:dyDescent="0.2">
      <c r="B985" s="5"/>
      <c r="C985" s="6"/>
      <c r="D985" s="5"/>
      <c r="E985" s="59"/>
      <c r="F985" s="59"/>
    </row>
    <row r="986" spans="2:6" x14ac:dyDescent="0.2">
      <c r="B986" s="5"/>
      <c r="C986" s="6"/>
      <c r="D986" s="5"/>
      <c r="E986" s="59"/>
      <c r="F986" s="59"/>
    </row>
    <row r="987" spans="2:6" x14ac:dyDescent="0.2">
      <c r="B987" s="5"/>
      <c r="C987" s="6"/>
      <c r="D987" s="5"/>
      <c r="E987" s="59"/>
      <c r="F987" s="59"/>
    </row>
    <row r="988" spans="2:6" x14ac:dyDescent="0.2">
      <c r="B988" s="5"/>
      <c r="C988" s="6"/>
      <c r="D988" s="5"/>
      <c r="E988" s="59"/>
      <c r="F988" s="59"/>
    </row>
    <row r="989" spans="2:6" x14ac:dyDescent="0.2">
      <c r="B989" s="5"/>
      <c r="C989" s="6"/>
      <c r="D989" s="5"/>
      <c r="E989" s="59"/>
      <c r="F989" s="59"/>
    </row>
    <row r="990" spans="2:6" x14ac:dyDescent="0.2">
      <c r="B990" s="5"/>
      <c r="C990" s="6"/>
      <c r="D990" s="5"/>
      <c r="E990" s="59"/>
      <c r="F990" s="59"/>
    </row>
    <row r="991" spans="2:6" x14ac:dyDescent="0.2">
      <c r="B991" s="5"/>
      <c r="C991" s="6"/>
      <c r="D991" s="5"/>
      <c r="E991" s="59"/>
      <c r="F991" s="59"/>
    </row>
    <row r="992" spans="2:6" x14ac:dyDescent="0.2">
      <c r="B992" s="5"/>
      <c r="C992" s="6"/>
      <c r="D992" s="5"/>
      <c r="E992" s="59"/>
      <c r="F992" s="59"/>
    </row>
    <row r="993" spans="2:6" x14ac:dyDescent="0.2">
      <c r="B993" s="5"/>
      <c r="C993" s="6"/>
      <c r="D993" s="5"/>
      <c r="E993" s="59"/>
      <c r="F993" s="59"/>
    </row>
    <row r="994" spans="2:6" x14ac:dyDescent="0.2">
      <c r="B994" s="5"/>
      <c r="C994" s="6"/>
      <c r="D994" s="5"/>
      <c r="E994" s="59"/>
      <c r="F994" s="59"/>
    </row>
    <row r="995" spans="2:6" x14ac:dyDescent="0.2">
      <c r="B995" s="5"/>
      <c r="C995" s="6"/>
      <c r="D995" s="5"/>
      <c r="E995" s="59"/>
      <c r="F995" s="59"/>
    </row>
    <row r="996" spans="2:6" x14ac:dyDescent="0.2">
      <c r="B996" s="5"/>
      <c r="C996" s="6"/>
      <c r="D996" s="5"/>
      <c r="E996" s="59"/>
      <c r="F996" s="59"/>
    </row>
    <row r="997" spans="2:6" x14ac:dyDescent="0.2">
      <c r="B997" s="5"/>
      <c r="C997" s="6"/>
      <c r="D997" s="5"/>
      <c r="E997" s="59"/>
      <c r="F997" s="59"/>
    </row>
    <row r="998" spans="2:6" x14ac:dyDescent="0.2">
      <c r="B998" s="5"/>
      <c r="C998" s="6"/>
      <c r="D998" s="5"/>
      <c r="E998" s="59"/>
      <c r="F998" s="59"/>
    </row>
  </sheetData>
  <dataConsolidate/>
  <mergeCells count="4">
    <mergeCell ref="B3:D3"/>
    <mergeCell ref="B2:F2"/>
    <mergeCell ref="E3:F3"/>
    <mergeCell ref="B1:F1"/>
  </mergeCells>
  <phoneticPr fontId="0" type="noConversion"/>
  <pageMargins left="0.75" right="0.75" top="1" bottom="1" header="0.5" footer="0.5"/>
  <pageSetup scale="97"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tabSelected="1" zoomScale="115" zoomScaleNormal="115" workbookViewId="0">
      <pane ySplit="5" topLeftCell="A6" activePane="bottomLeft" state="frozen"/>
      <selection pane="bottomLeft" activeCell="K21" sqref="K21"/>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84" t="s">
        <v>22</v>
      </c>
      <c r="C1" s="84"/>
      <c r="D1" s="84"/>
      <c r="E1" s="84"/>
      <c r="F1" s="84"/>
      <c r="G1" s="84"/>
      <c r="H1" s="84"/>
      <c r="I1" s="84"/>
    </row>
    <row r="2" spans="2:9" s="1" customFormat="1" ht="21" customHeight="1" x14ac:dyDescent="0.25">
      <c r="B2" s="83" t="s">
        <v>24</v>
      </c>
      <c r="C2" s="83"/>
      <c r="D2" s="83"/>
      <c r="E2" s="83"/>
      <c r="F2" s="83"/>
      <c r="G2" s="83"/>
      <c r="H2" s="83"/>
      <c r="I2" s="83"/>
    </row>
    <row r="3" spans="2:9" s="2" customFormat="1" ht="15.75" x14ac:dyDescent="0.25">
      <c r="B3" s="85" t="s">
        <v>55</v>
      </c>
      <c r="C3" s="85"/>
      <c r="D3" s="85"/>
      <c r="E3" s="85"/>
      <c r="F3" s="81" t="s">
        <v>51</v>
      </c>
      <c r="G3" s="81"/>
      <c r="H3" s="81"/>
      <c r="I3" s="81"/>
    </row>
    <row r="4" spans="2:9" s="2" customFormat="1" ht="9" customHeight="1" x14ac:dyDescent="0.25">
      <c r="B4" s="10"/>
      <c r="C4" s="11"/>
      <c r="D4" s="11"/>
      <c r="E4" s="11"/>
    </row>
    <row r="5" spans="2:9" s="12" customFormat="1" ht="37.5" customHeight="1" x14ac:dyDescent="0.2">
      <c r="B5" s="14" t="s">
        <v>9</v>
      </c>
      <c r="C5" s="14" t="s">
        <v>11</v>
      </c>
      <c r="D5" s="14" t="s">
        <v>10</v>
      </c>
      <c r="E5" s="14" t="s">
        <v>41</v>
      </c>
      <c r="F5" s="14" t="s">
        <v>25</v>
      </c>
      <c r="G5" s="14" t="s">
        <v>0</v>
      </c>
      <c r="H5" s="14" t="s">
        <v>12</v>
      </c>
      <c r="I5" s="14" t="s">
        <v>14</v>
      </c>
    </row>
    <row r="6" spans="2:9" ht="25.5" x14ac:dyDescent="0.2">
      <c r="B6" s="5" t="s">
        <v>56</v>
      </c>
      <c r="C6" s="6">
        <v>0.72013888888888899</v>
      </c>
      <c r="D6" s="5" t="s">
        <v>83</v>
      </c>
      <c r="E6" s="5" t="s">
        <v>57</v>
      </c>
      <c r="F6" s="5" t="s">
        <v>28</v>
      </c>
      <c r="G6" s="5" t="s">
        <v>58</v>
      </c>
      <c r="H6" s="13">
        <v>195</v>
      </c>
      <c r="I6" s="5" t="s">
        <v>83</v>
      </c>
    </row>
    <row r="7" spans="2:9" ht="25.5" x14ac:dyDescent="0.2">
      <c r="B7" s="5" t="s">
        <v>56</v>
      </c>
      <c r="C7" s="6">
        <v>0.75624999999999998</v>
      </c>
      <c r="D7" s="5" t="s">
        <v>83</v>
      </c>
      <c r="E7" s="5" t="s">
        <v>57</v>
      </c>
      <c r="F7" s="5" t="s">
        <v>28</v>
      </c>
      <c r="G7" s="5" t="s">
        <v>58</v>
      </c>
      <c r="H7" s="13">
        <v>183</v>
      </c>
      <c r="I7" s="5" t="s">
        <v>83</v>
      </c>
    </row>
    <row r="8" spans="2:9" ht="25.5" x14ac:dyDescent="0.2">
      <c r="B8" s="5" t="s">
        <v>56</v>
      </c>
      <c r="C8" s="6">
        <v>0.79027777777777775</v>
      </c>
      <c r="D8" s="5" t="s">
        <v>83</v>
      </c>
      <c r="E8" s="5" t="s">
        <v>57</v>
      </c>
      <c r="F8" s="5" t="s">
        <v>28</v>
      </c>
      <c r="G8" s="5" t="s">
        <v>58</v>
      </c>
      <c r="H8" s="13">
        <v>63</v>
      </c>
      <c r="I8" s="5" t="s">
        <v>83</v>
      </c>
    </row>
    <row r="9" spans="2:9" ht="25.5" x14ac:dyDescent="0.2">
      <c r="B9" s="5" t="s">
        <v>56</v>
      </c>
      <c r="C9" s="6">
        <v>0.81319444444444444</v>
      </c>
      <c r="D9" s="5" t="s">
        <v>83</v>
      </c>
      <c r="E9" s="5" t="s">
        <v>57</v>
      </c>
      <c r="F9" s="5" t="s">
        <v>28</v>
      </c>
      <c r="G9" s="5" t="s">
        <v>58</v>
      </c>
      <c r="H9" s="13">
        <v>63</v>
      </c>
      <c r="I9" s="5" t="s">
        <v>83</v>
      </c>
    </row>
    <row r="10" spans="2:9" ht="25.5" x14ac:dyDescent="0.2">
      <c r="B10" s="5" t="s">
        <v>56</v>
      </c>
      <c r="C10" s="6">
        <v>0.875</v>
      </c>
      <c r="D10" s="5" t="s">
        <v>83</v>
      </c>
      <c r="E10" s="5" t="s">
        <v>57</v>
      </c>
      <c r="F10" s="5" t="s">
        <v>28</v>
      </c>
      <c r="G10" s="5" t="s">
        <v>58</v>
      </c>
      <c r="H10" s="13">
        <v>63</v>
      </c>
      <c r="I10" s="5" t="s">
        <v>83</v>
      </c>
    </row>
    <row r="11" spans="2:9" ht="25.5" x14ac:dyDescent="0.2">
      <c r="B11" s="5" t="s">
        <v>56</v>
      </c>
      <c r="C11" s="6">
        <v>0.91319444444444453</v>
      </c>
      <c r="D11" s="5" t="s">
        <v>83</v>
      </c>
      <c r="E11" s="5" t="s">
        <v>57</v>
      </c>
      <c r="F11" s="5" t="s">
        <v>28</v>
      </c>
      <c r="G11" s="5" t="s">
        <v>58</v>
      </c>
      <c r="H11" s="13">
        <v>234</v>
      </c>
      <c r="I11" s="5" t="s">
        <v>83</v>
      </c>
    </row>
    <row r="12" spans="2:9" ht="25.5" x14ac:dyDescent="0.2">
      <c r="B12" s="5" t="s">
        <v>56</v>
      </c>
      <c r="C12" s="6">
        <v>0.96458333333333324</v>
      </c>
      <c r="D12" s="5" t="s">
        <v>83</v>
      </c>
      <c r="E12" s="5" t="s">
        <v>60</v>
      </c>
      <c r="F12" s="5" t="s">
        <v>28</v>
      </c>
      <c r="G12" s="5" t="s">
        <v>58</v>
      </c>
      <c r="H12" s="13">
        <v>192</v>
      </c>
      <c r="I12" s="5" t="s">
        <v>83</v>
      </c>
    </row>
    <row r="13" spans="2:9" ht="25.5" x14ac:dyDescent="0.2">
      <c r="B13" s="5" t="s">
        <v>56</v>
      </c>
      <c r="C13" s="6">
        <v>0.96458333333333324</v>
      </c>
      <c r="D13" s="5" t="s">
        <v>83</v>
      </c>
      <c r="E13" s="5" t="s">
        <v>57</v>
      </c>
      <c r="F13" s="5" t="s">
        <v>28</v>
      </c>
      <c r="G13" s="5" t="s">
        <v>58</v>
      </c>
      <c r="H13" s="13">
        <v>1890</v>
      </c>
      <c r="I13" s="5" t="s">
        <v>83</v>
      </c>
    </row>
    <row r="14" spans="2:9" ht="25.5" x14ac:dyDescent="0.2">
      <c r="B14" s="5" t="s">
        <v>61</v>
      </c>
      <c r="C14" s="6">
        <v>0.7055555555555556</v>
      </c>
      <c r="D14" s="5" t="s">
        <v>83</v>
      </c>
      <c r="E14" s="5" t="s">
        <v>57</v>
      </c>
      <c r="F14" s="5" t="s">
        <v>28</v>
      </c>
      <c r="G14" s="5" t="s">
        <v>58</v>
      </c>
      <c r="H14" s="13">
        <v>182</v>
      </c>
      <c r="I14" s="5" t="s">
        <v>83</v>
      </c>
    </row>
    <row r="15" spans="2:9" ht="25.5" x14ac:dyDescent="0.2">
      <c r="B15" s="5" t="s">
        <v>61</v>
      </c>
      <c r="C15" s="6">
        <v>0.72083333333333333</v>
      </c>
      <c r="D15" s="5" t="s">
        <v>83</v>
      </c>
      <c r="E15" s="5" t="s">
        <v>57</v>
      </c>
      <c r="F15" s="5" t="s">
        <v>28</v>
      </c>
      <c r="G15" s="5" t="s">
        <v>58</v>
      </c>
      <c r="H15" s="13">
        <v>193</v>
      </c>
      <c r="I15" s="5" t="s">
        <v>83</v>
      </c>
    </row>
    <row r="16" spans="2:9" ht="25.5" x14ac:dyDescent="0.2">
      <c r="B16" s="5" t="s">
        <v>61</v>
      </c>
      <c r="C16" s="6">
        <v>0.75347222222222221</v>
      </c>
      <c r="D16" s="5" t="s">
        <v>83</v>
      </c>
      <c r="E16" s="5" t="s">
        <v>57</v>
      </c>
      <c r="F16" s="5" t="s">
        <v>28</v>
      </c>
      <c r="G16" s="5" t="s">
        <v>58</v>
      </c>
      <c r="H16" s="13">
        <v>198</v>
      </c>
      <c r="I16" s="5" t="s">
        <v>83</v>
      </c>
    </row>
    <row r="17" spans="2:9" ht="25.5" x14ac:dyDescent="0.2">
      <c r="B17" s="5" t="s">
        <v>61</v>
      </c>
      <c r="C17" s="6">
        <v>0.81111111111111101</v>
      </c>
      <c r="D17" s="5" t="s">
        <v>83</v>
      </c>
      <c r="E17" s="5" t="s">
        <v>57</v>
      </c>
      <c r="F17" s="5" t="s">
        <v>28</v>
      </c>
      <c r="G17" s="5" t="s">
        <v>58</v>
      </c>
      <c r="H17" s="13">
        <v>133</v>
      </c>
      <c r="I17" s="5" t="s">
        <v>83</v>
      </c>
    </row>
    <row r="18" spans="2:9" ht="25.5" x14ac:dyDescent="0.2">
      <c r="B18" s="5" t="s">
        <v>61</v>
      </c>
      <c r="C18" s="6">
        <v>0.87222222222222223</v>
      </c>
      <c r="D18" s="5" t="s">
        <v>83</v>
      </c>
      <c r="E18" s="5" t="s">
        <v>57</v>
      </c>
      <c r="F18" s="5" t="s">
        <v>28</v>
      </c>
      <c r="G18" s="5" t="s">
        <v>58</v>
      </c>
      <c r="H18" s="13">
        <v>234</v>
      </c>
      <c r="I18" s="5" t="s">
        <v>83</v>
      </c>
    </row>
    <row r="19" spans="2:9" ht="25.5" x14ac:dyDescent="0.2">
      <c r="B19" s="5" t="s">
        <v>61</v>
      </c>
      <c r="C19" s="6">
        <v>0.91666666666666663</v>
      </c>
      <c r="D19" s="5" t="s">
        <v>83</v>
      </c>
      <c r="E19" s="5" t="s">
        <v>57</v>
      </c>
      <c r="F19" s="5" t="s">
        <v>28</v>
      </c>
      <c r="G19" s="5" t="s">
        <v>58</v>
      </c>
      <c r="H19" s="13">
        <v>133</v>
      </c>
      <c r="I19" s="5" t="s">
        <v>83</v>
      </c>
    </row>
    <row r="20" spans="2:9" ht="25.5" x14ac:dyDescent="0.2">
      <c r="B20" s="5" t="s">
        <v>62</v>
      </c>
      <c r="C20" s="6">
        <v>0.64583333333333337</v>
      </c>
      <c r="D20" s="5" t="s">
        <v>84</v>
      </c>
      <c r="E20" s="5" t="s">
        <v>57</v>
      </c>
      <c r="F20" s="5" t="s">
        <v>28</v>
      </c>
      <c r="G20" s="5" t="s">
        <v>58</v>
      </c>
      <c r="H20" s="13">
        <v>1560</v>
      </c>
      <c r="I20" s="5" t="s">
        <v>83</v>
      </c>
    </row>
    <row r="21" spans="2:9" ht="25.5" x14ac:dyDescent="0.2">
      <c r="B21" s="5" t="s">
        <v>62</v>
      </c>
      <c r="C21" s="6">
        <v>0.70624999999999993</v>
      </c>
      <c r="D21" s="5" t="s">
        <v>83</v>
      </c>
      <c r="E21" s="5" t="s">
        <v>57</v>
      </c>
      <c r="F21" s="5" t="s">
        <v>28</v>
      </c>
      <c r="G21" s="5" t="s">
        <v>58</v>
      </c>
      <c r="H21" s="13">
        <v>198</v>
      </c>
      <c r="I21" s="5" t="s">
        <v>83</v>
      </c>
    </row>
    <row r="22" spans="2:9" ht="25.5" x14ac:dyDescent="0.2">
      <c r="B22" s="5" t="s">
        <v>62</v>
      </c>
      <c r="C22" s="6">
        <v>0.7270833333333333</v>
      </c>
      <c r="D22" s="5" t="s">
        <v>83</v>
      </c>
      <c r="E22" s="5" t="s">
        <v>57</v>
      </c>
      <c r="F22" s="5" t="s">
        <v>28</v>
      </c>
      <c r="G22" s="5" t="s">
        <v>58</v>
      </c>
      <c r="H22" s="13">
        <v>63</v>
      </c>
      <c r="I22" s="5" t="s">
        <v>83</v>
      </c>
    </row>
    <row r="23" spans="2:9" ht="25.5" x14ac:dyDescent="0.2">
      <c r="B23" s="5" t="s">
        <v>62</v>
      </c>
      <c r="C23" s="6">
        <v>0.74861111111111101</v>
      </c>
      <c r="D23" s="5" t="s">
        <v>83</v>
      </c>
      <c r="E23" s="5" t="s">
        <v>57</v>
      </c>
      <c r="F23" s="5" t="s">
        <v>28</v>
      </c>
      <c r="G23" s="5" t="s">
        <v>58</v>
      </c>
      <c r="H23" s="13">
        <v>63</v>
      </c>
      <c r="I23" s="5" t="s">
        <v>83</v>
      </c>
    </row>
    <row r="24" spans="2:9" ht="25.5" x14ac:dyDescent="0.2">
      <c r="B24" s="5" t="s">
        <v>62</v>
      </c>
      <c r="C24" s="6">
        <v>0.78888888888888886</v>
      </c>
      <c r="D24" s="5" t="s">
        <v>83</v>
      </c>
      <c r="E24" s="5" t="s">
        <v>57</v>
      </c>
      <c r="F24" s="5" t="s">
        <v>28</v>
      </c>
      <c r="G24" s="5" t="s">
        <v>58</v>
      </c>
      <c r="H24" s="13">
        <v>234</v>
      </c>
      <c r="I24" s="5" t="s">
        <v>83</v>
      </c>
    </row>
    <row r="25" spans="2:9" ht="25.5" x14ac:dyDescent="0.2">
      <c r="B25" s="5" t="s">
        <v>62</v>
      </c>
      <c r="C25" s="6">
        <v>0.81111111111111101</v>
      </c>
      <c r="D25" s="5" t="s">
        <v>83</v>
      </c>
      <c r="E25" s="5" t="s">
        <v>57</v>
      </c>
      <c r="F25" s="5" t="s">
        <v>28</v>
      </c>
      <c r="G25" s="5" t="s">
        <v>58</v>
      </c>
      <c r="H25" s="13">
        <v>182</v>
      </c>
      <c r="I25" s="5" t="s">
        <v>83</v>
      </c>
    </row>
    <row r="26" spans="2:9" ht="25.5" x14ac:dyDescent="0.2">
      <c r="B26" s="5" t="s">
        <v>62</v>
      </c>
      <c r="C26" s="6">
        <v>0.89930555555555547</v>
      </c>
      <c r="D26" s="5" t="s">
        <v>83</v>
      </c>
      <c r="E26" s="5" t="s">
        <v>57</v>
      </c>
      <c r="F26" s="5" t="s">
        <v>28</v>
      </c>
      <c r="G26" s="5" t="s">
        <v>58</v>
      </c>
      <c r="H26" s="13">
        <v>193</v>
      </c>
      <c r="I26" s="5" t="s">
        <v>83</v>
      </c>
    </row>
    <row r="27" spans="2:9" ht="25.5" x14ac:dyDescent="0.2">
      <c r="B27" s="5" t="s">
        <v>71</v>
      </c>
      <c r="C27" s="6">
        <v>0.8340277777777777</v>
      </c>
      <c r="D27" s="5" t="s">
        <v>72</v>
      </c>
      <c r="E27" s="5"/>
      <c r="F27" s="5" t="s">
        <v>28</v>
      </c>
      <c r="G27" s="5" t="s">
        <v>58</v>
      </c>
      <c r="H27" s="13">
        <v>1680</v>
      </c>
      <c r="I27" s="5" t="s">
        <v>83</v>
      </c>
    </row>
    <row r="28" spans="2:9" ht="25.5" x14ac:dyDescent="0.2">
      <c r="B28" s="5" t="s">
        <v>71</v>
      </c>
      <c r="C28" s="6">
        <v>0.91319444444444453</v>
      </c>
      <c r="D28" s="5" t="s">
        <v>83</v>
      </c>
      <c r="E28" s="5" t="s">
        <v>57</v>
      </c>
      <c r="F28" s="5" t="s">
        <v>28</v>
      </c>
      <c r="G28" s="5" t="s">
        <v>58</v>
      </c>
      <c r="H28" s="13">
        <v>198</v>
      </c>
      <c r="I28" s="5" t="s">
        <v>83</v>
      </c>
    </row>
    <row r="29" spans="2:9" ht="25.5" x14ac:dyDescent="0.2">
      <c r="B29" s="5" t="s">
        <v>71</v>
      </c>
      <c r="C29" s="6">
        <v>0.91666666666666663</v>
      </c>
      <c r="D29" s="5" t="s">
        <v>72</v>
      </c>
      <c r="E29" s="5"/>
      <c r="F29" s="5" t="s">
        <v>28</v>
      </c>
      <c r="G29" s="5" t="s">
        <v>58</v>
      </c>
      <c r="H29" s="13">
        <v>1680</v>
      </c>
      <c r="I29" s="5" t="s">
        <v>83</v>
      </c>
    </row>
    <row r="30" spans="2:9" ht="25.5" x14ac:dyDescent="0.2">
      <c r="B30" s="5" t="s">
        <v>76</v>
      </c>
      <c r="C30" s="6">
        <v>0.48055555555555557</v>
      </c>
      <c r="D30" s="5" t="s">
        <v>72</v>
      </c>
      <c r="E30" s="5"/>
      <c r="F30" s="5" t="s">
        <v>28</v>
      </c>
      <c r="G30" s="5" t="s">
        <v>58</v>
      </c>
      <c r="H30" s="13">
        <v>1680</v>
      </c>
      <c r="I30" s="5" t="s">
        <v>83</v>
      </c>
    </row>
    <row r="31" spans="2:9" ht="25.5" x14ac:dyDescent="0.2">
      <c r="B31" s="5" t="s">
        <v>76</v>
      </c>
      <c r="C31" s="6">
        <v>0.72083333333333333</v>
      </c>
      <c r="D31" s="5" t="s">
        <v>83</v>
      </c>
      <c r="E31" s="5" t="s">
        <v>57</v>
      </c>
      <c r="F31" s="5" t="s">
        <v>28</v>
      </c>
      <c r="G31" s="5" t="s">
        <v>58</v>
      </c>
      <c r="H31" s="13">
        <v>90</v>
      </c>
      <c r="I31" s="5" t="s">
        <v>83</v>
      </c>
    </row>
    <row r="32" spans="2:9" ht="25.5" x14ac:dyDescent="0.2">
      <c r="B32" s="5" t="s">
        <v>76</v>
      </c>
      <c r="C32" s="6">
        <v>0.7402777777777777</v>
      </c>
      <c r="D32" s="5" t="s">
        <v>83</v>
      </c>
      <c r="E32" s="5" t="s">
        <v>57</v>
      </c>
      <c r="F32" s="5" t="s">
        <v>28</v>
      </c>
      <c r="G32" s="5" t="s">
        <v>58</v>
      </c>
      <c r="H32" s="13">
        <v>90</v>
      </c>
      <c r="I32" s="5" t="s">
        <v>83</v>
      </c>
    </row>
    <row r="33" spans="2:9" ht="25.5" x14ac:dyDescent="0.2">
      <c r="B33" s="5" t="s">
        <v>76</v>
      </c>
      <c r="C33" s="6">
        <v>0.75694444444444453</v>
      </c>
      <c r="D33" s="5" t="s">
        <v>83</v>
      </c>
      <c r="E33" s="5" t="s">
        <v>57</v>
      </c>
      <c r="F33" s="5" t="s">
        <v>28</v>
      </c>
      <c r="G33" s="5" t="s">
        <v>58</v>
      </c>
      <c r="H33" s="13">
        <v>90</v>
      </c>
      <c r="I33" s="5" t="s">
        <v>83</v>
      </c>
    </row>
    <row r="34" spans="2:9" ht="25.5" x14ac:dyDescent="0.2">
      <c r="B34" s="5" t="s">
        <v>76</v>
      </c>
      <c r="C34" s="6">
        <v>0.7895833333333333</v>
      </c>
      <c r="D34" s="5" t="s">
        <v>83</v>
      </c>
      <c r="E34" s="5" t="s">
        <v>57</v>
      </c>
      <c r="F34" s="5" t="s">
        <v>28</v>
      </c>
      <c r="G34" s="5" t="s">
        <v>58</v>
      </c>
      <c r="H34" s="13">
        <v>90</v>
      </c>
      <c r="I34" s="5" t="s">
        <v>83</v>
      </c>
    </row>
    <row r="35" spans="2:9" ht="25.5" x14ac:dyDescent="0.2">
      <c r="B35" s="5" t="s">
        <v>76</v>
      </c>
      <c r="C35" s="6">
        <v>0.91319444444444453</v>
      </c>
      <c r="D35" s="5" t="s">
        <v>83</v>
      </c>
      <c r="E35" s="5" t="s">
        <v>57</v>
      </c>
      <c r="F35" s="5" t="s">
        <v>28</v>
      </c>
      <c r="G35" s="5" t="s">
        <v>58</v>
      </c>
      <c r="H35" s="13">
        <v>90</v>
      </c>
      <c r="I35" s="5" t="s">
        <v>83</v>
      </c>
    </row>
    <row r="36" spans="2:9" ht="25.5" x14ac:dyDescent="0.2">
      <c r="B36" s="5" t="s">
        <v>76</v>
      </c>
      <c r="C36" s="6">
        <v>0.95763888888888893</v>
      </c>
      <c r="D36" s="5" t="s">
        <v>83</v>
      </c>
      <c r="E36" s="5" t="s">
        <v>57</v>
      </c>
      <c r="F36" s="5" t="s">
        <v>28</v>
      </c>
      <c r="G36" s="5" t="s">
        <v>58</v>
      </c>
      <c r="H36" s="13">
        <v>90</v>
      </c>
      <c r="I36" s="5" t="s">
        <v>83</v>
      </c>
    </row>
    <row r="37" spans="2:9" ht="25.5" x14ac:dyDescent="0.2">
      <c r="B37" s="5" t="s">
        <v>78</v>
      </c>
      <c r="C37" s="6">
        <v>0.72083333333333333</v>
      </c>
      <c r="D37" s="5" t="s">
        <v>83</v>
      </c>
      <c r="E37" s="5" t="s">
        <v>57</v>
      </c>
      <c r="F37" s="5" t="s">
        <v>28</v>
      </c>
      <c r="G37" s="5" t="s">
        <v>58</v>
      </c>
      <c r="H37" s="13">
        <v>52</v>
      </c>
      <c r="I37" s="5" t="s">
        <v>83</v>
      </c>
    </row>
    <row r="38" spans="2:9" ht="25.5" x14ac:dyDescent="0.2">
      <c r="B38" s="5" t="s">
        <v>78</v>
      </c>
      <c r="C38" s="6">
        <v>0.7402777777777777</v>
      </c>
      <c r="D38" s="5" t="s">
        <v>83</v>
      </c>
      <c r="E38" s="5" t="s">
        <v>57</v>
      </c>
      <c r="F38" s="5" t="s">
        <v>28</v>
      </c>
      <c r="G38" s="5" t="s">
        <v>58</v>
      </c>
      <c r="H38" s="13">
        <v>90</v>
      </c>
      <c r="I38" s="5" t="s">
        <v>83</v>
      </c>
    </row>
    <row r="39" spans="2:9" ht="25.5" x14ac:dyDescent="0.2">
      <c r="B39" s="5" t="s">
        <v>78</v>
      </c>
      <c r="C39" s="6">
        <v>0.75694444444444453</v>
      </c>
      <c r="D39" s="5" t="s">
        <v>83</v>
      </c>
      <c r="E39" s="5" t="s">
        <v>57</v>
      </c>
      <c r="F39" s="5" t="s">
        <v>28</v>
      </c>
      <c r="G39" s="5" t="s">
        <v>58</v>
      </c>
      <c r="H39" s="13">
        <v>52</v>
      </c>
      <c r="I39" s="5" t="s">
        <v>83</v>
      </c>
    </row>
    <row r="40" spans="2:9" ht="25.5" x14ac:dyDescent="0.2">
      <c r="B40" s="5" t="s">
        <v>78</v>
      </c>
      <c r="C40" s="6">
        <v>0.79027777777777775</v>
      </c>
      <c r="D40" s="5" t="s">
        <v>83</v>
      </c>
      <c r="E40" s="5" t="s">
        <v>57</v>
      </c>
      <c r="F40" s="5" t="s">
        <v>28</v>
      </c>
      <c r="G40" s="5" t="s">
        <v>58</v>
      </c>
      <c r="H40" s="13">
        <v>90</v>
      </c>
      <c r="I40" s="5" t="s">
        <v>83</v>
      </c>
    </row>
    <row r="41" spans="2:9" ht="25.5" x14ac:dyDescent="0.2">
      <c r="B41" s="5" t="s">
        <v>78</v>
      </c>
      <c r="C41" s="6">
        <v>0.81319444444444444</v>
      </c>
      <c r="D41" s="5" t="s">
        <v>83</v>
      </c>
      <c r="E41" s="5" t="s">
        <v>57</v>
      </c>
      <c r="F41" s="5" t="s">
        <v>28</v>
      </c>
      <c r="G41" s="5" t="s">
        <v>58</v>
      </c>
      <c r="H41" s="13">
        <v>52</v>
      </c>
      <c r="I41" s="5" t="s">
        <v>83</v>
      </c>
    </row>
    <row r="42" spans="2:9" ht="25.5" x14ac:dyDescent="0.2">
      <c r="B42" s="5" t="s">
        <v>78</v>
      </c>
      <c r="C42" s="6">
        <v>0.87638888888888899</v>
      </c>
      <c r="D42" s="5" t="s">
        <v>83</v>
      </c>
      <c r="E42" s="5" t="s">
        <v>57</v>
      </c>
      <c r="F42" s="5" t="s">
        <v>28</v>
      </c>
      <c r="G42" s="5" t="s">
        <v>58</v>
      </c>
      <c r="H42" s="13">
        <v>52</v>
      </c>
      <c r="I42" s="5" t="s">
        <v>83</v>
      </c>
    </row>
    <row r="43" spans="2:9" ht="25.5" x14ac:dyDescent="0.2">
      <c r="B43" s="5" t="s">
        <v>78</v>
      </c>
      <c r="C43" s="6">
        <v>0.91319444444444453</v>
      </c>
      <c r="D43" s="5" t="s">
        <v>83</v>
      </c>
      <c r="E43" s="5" t="s">
        <v>57</v>
      </c>
      <c r="F43" s="5" t="s">
        <v>28</v>
      </c>
      <c r="G43" s="5" t="s">
        <v>58</v>
      </c>
      <c r="H43" s="13">
        <v>90</v>
      </c>
      <c r="I43" s="5" t="s">
        <v>83</v>
      </c>
    </row>
    <row r="44" spans="2:9" ht="25.5" x14ac:dyDescent="0.2">
      <c r="B44" s="5" t="s">
        <v>78</v>
      </c>
      <c r="C44" s="6">
        <v>0.95763888888888893</v>
      </c>
      <c r="D44" s="5" t="s">
        <v>83</v>
      </c>
      <c r="E44" s="5" t="s">
        <v>57</v>
      </c>
      <c r="F44" s="5" t="s">
        <v>28</v>
      </c>
      <c r="G44" s="5" t="s">
        <v>58</v>
      </c>
      <c r="H44" s="13">
        <v>52</v>
      </c>
      <c r="I44" s="5" t="s">
        <v>83</v>
      </c>
    </row>
    <row r="45" spans="2:9" ht="25.5" x14ac:dyDescent="0.2">
      <c r="B45" s="5" t="s">
        <v>79</v>
      </c>
      <c r="C45" s="6">
        <v>0.72013888888888899</v>
      </c>
      <c r="D45" s="5" t="s">
        <v>83</v>
      </c>
      <c r="E45" s="5" t="s">
        <v>57</v>
      </c>
      <c r="F45" s="5" t="s">
        <v>28</v>
      </c>
      <c r="G45" s="5" t="s">
        <v>58</v>
      </c>
      <c r="H45" s="13">
        <v>90</v>
      </c>
      <c r="I45" s="5" t="s">
        <v>83</v>
      </c>
    </row>
    <row r="46" spans="2:9" ht="25.5" x14ac:dyDescent="0.2">
      <c r="B46" s="5" t="s">
        <v>79</v>
      </c>
      <c r="C46" s="6">
        <v>0.7416666666666667</v>
      </c>
      <c r="D46" s="5" t="s">
        <v>83</v>
      </c>
      <c r="E46" s="5" t="s">
        <v>57</v>
      </c>
      <c r="F46" s="5" t="s">
        <v>28</v>
      </c>
      <c r="G46" s="5" t="s">
        <v>58</v>
      </c>
      <c r="H46" s="13">
        <v>52</v>
      </c>
      <c r="I46" s="5" t="s">
        <v>83</v>
      </c>
    </row>
    <row r="47" spans="2:9" ht="25.5" x14ac:dyDescent="0.2">
      <c r="B47" s="5" t="s">
        <v>79</v>
      </c>
      <c r="C47" s="6">
        <v>0.75694444444444453</v>
      </c>
      <c r="D47" s="5" t="s">
        <v>83</v>
      </c>
      <c r="E47" s="5" t="s">
        <v>57</v>
      </c>
      <c r="F47" s="5" t="s">
        <v>28</v>
      </c>
      <c r="G47" s="5" t="s">
        <v>58</v>
      </c>
      <c r="H47" s="13">
        <v>90</v>
      </c>
      <c r="I47" s="5" t="s">
        <v>83</v>
      </c>
    </row>
    <row r="48" spans="2:9" ht="25.5" x14ac:dyDescent="0.2">
      <c r="B48" s="5" t="s">
        <v>79</v>
      </c>
      <c r="C48" s="6">
        <v>0.79027777777777775</v>
      </c>
      <c r="D48" s="5" t="s">
        <v>83</v>
      </c>
      <c r="E48" s="5" t="s">
        <v>57</v>
      </c>
      <c r="F48" s="5" t="s">
        <v>28</v>
      </c>
      <c r="G48" s="5" t="s">
        <v>58</v>
      </c>
      <c r="H48" s="13">
        <v>52</v>
      </c>
      <c r="I48" s="5" t="s">
        <v>83</v>
      </c>
    </row>
    <row r="49" spans="2:9" ht="25.5" x14ac:dyDescent="0.2">
      <c r="B49" s="5" t="s">
        <v>79</v>
      </c>
      <c r="C49" s="6">
        <v>0.91527777777777775</v>
      </c>
      <c r="D49" s="5" t="s">
        <v>83</v>
      </c>
      <c r="E49" s="5" t="s">
        <v>57</v>
      </c>
      <c r="F49" s="5" t="s">
        <v>28</v>
      </c>
      <c r="G49" s="5" t="s">
        <v>58</v>
      </c>
      <c r="H49" s="13">
        <v>63</v>
      </c>
      <c r="I49" s="5" t="s">
        <v>83</v>
      </c>
    </row>
    <row r="50" spans="2:9" ht="25.5" x14ac:dyDescent="0.2">
      <c r="B50" s="5" t="s">
        <v>79</v>
      </c>
      <c r="C50" s="6">
        <v>0.95833333333333337</v>
      </c>
      <c r="D50" s="5" t="s">
        <v>83</v>
      </c>
      <c r="E50" s="5" t="s">
        <v>57</v>
      </c>
      <c r="F50" s="5" t="s">
        <v>28</v>
      </c>
      <c r="G50" s="5" t="s">
        <v>58</v>
      </c>
      <c r="H50" s="13">
        <v>52</v>
      </c>
      <c r="I50" s="5" t="s">
        <v>83</v>
      </c>
    </row>
    <row r="51" spans="2:9" ht="25.5" x14ac:dyDescent="0.2">
      <c r="B51" s="5" t="s">
        <v>80</v>
      </c>
      <c r="C51" s="6">
        <v>0.72083333333333333</v>
      </c>
      <c r="D51" s="5" t="s">
        <v>83</v>
      </c>
      <c r="E51" s="5" t="s">
        <v>57</v>
      </c>
      <c r="F51" s="5" t="s">
        <v>28</v>
      </c>
      <c r="G51" s="5" t="s">
        <v>58</v>
      </c>
      <c r="H51" s="13">
        <v>90</v>
      </c>
      <c r="I51" s="5" t="s">
        <v>83</v>
      </c>
    </row>
    <row r="52" spans="2:9" ht="25.5" x14ac:dyDescent="0.2">
      <c r="B52" s="5" t="s">
        <v>80</v>
      </c>
      <c r="C52" s="6">
        <v>0.75694444444444453</v>
      </c>
      <c r="D52" s="5" t="s">
        <v>83</v>
      </c>
      <c r="E52" s="5" t="s">
        <v>57</v>
      </c>
      <c r="F52" s="5" t="s">
        <v>28</v>
      </c>
      <c r="G52" s="5" t="s">
        <v>58</v>
      </c>
      <c r="H52" s="13">
        <v>52</v>
      </c>
      <c r="I52" s="5" t="s">
        <v>83</v>
      </c>
    </row>
    <row r="53" spans="2:9" ht="25.5" x14ac:dyDescent="0.2">
      <c r="B53" s="5" t="s">
        <v>80</v>
      </c>
      <c r="C53" s="6">
        <v>0.79027777777777775</v>
      </c>
      <c r="D53" s="5" t="s">
        <v>83</v>
      </c>
      <c r="E53" s="5" t="s">
        <v>57</v>
      </c>
      <c r="F53" s="5" t="s">
        <v>28</v>
      </c>
      <c r="G53" s="5" t="s">
        <v>58</v>
      </c>
      <c r="H53" s="13">
        <v>90</v>
      </c>
      <c r="I53" s="5" t="s">
        <v>83</v>
      </c>
    </row>
    <row r="54" spans="2:9" ht="25.5" x14ac:dyDescent="0.2">
      <c r="B54" s="5" t="s">
        <v>80</v>
      </c>
      <c r="C54" s="6">
        <v>0.81388888888888899</v>
      </c>
      <c r="D54" s="5" t="s">
        <v>83</v>
      </c>
      <c r="E54" s="5" t="s">
        <v>57</v>
      </c>
      <c r="F54" s="5" t="s">
        <v>28</v>
      </c>
      <c r="G54" s="5" t="s">
        <v>58</v>
      </c>
      <c r="H54" s="13">
        <v>52</v>
      </c>
      <c r="I54" s="5" t="s">
        <v>83</v>
      </c>
    </row>
    <row r="55" spans="2:9" ht="25.5" x14ac:dyDescent="0.2">
      <c r="B55" s="5" t="s">
        <v>80</v>
      </c>
      <c r="C55" s="6">
        <v>0.91319444444444453</v>
      </c>
      <c r="D55" s="5" t="s">
        <v>83</v>
      </c>
      <c r="E55" s="5" t="s">
        <v>57</v>
      </c>
      <c r="F55" s="5" t="s">
        <v>28</v>
      </c>
      <c r="G55" s="5" t="s">
        <v>58</v>
      </c>
      <c r="H55" s="13">
        <v>90</v>
      </c>
      <c r="I55" s="5" t="s">
        <v>83</v>
      </c>
    </row>
    <row r="56" spans="2:9" ht="25.5" x14ac:dyDescent="0.2">
      <c r="B56" s="5" t="s">
        <v>80</v>
      </c>
      <c r="C56" s="6">
        <v>0.96388888888888891</v>
      </c>
      <c r="D56" s="5" t="s">
        <v>83</v>
      </c>
      <c r="E56" s="5" t="s">
        <v>57</v>
      </c>
      <c r="F56" s="5" t="s">
        <v>28</v>
      </c>
      <c r="G56" s="5" t="s">
        <v>58</v>
      </c>
      <c r="H56" s="13">
        <v>52</v>
      </c>
      <c r="I56" s="5" t="s">
        <v>83</v>
      </c>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3 J1: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7" t="s">
        <v>22</v>
      </c>
      <c r="C1" s="87"/>
      <c r="D1" s="87"/>
      <c r="E1" s="87"/>
      <c r="F1" s="87"/>
      <c r="G1" s="87"/>
    </row>
    <row r="2" spans="2:7" s="1" customFormat="1" ht="21" customHeight="1" x14ac:dyDescent="0.25">
      <c r="B2" s="86" t="s">
        <v>7</v>
      </c>
      <c r="C2" s="86"/>
      <c r="D2" s="86"/>
      <c r="E2" s="86"/>
      <c r="F2" s="86"/>
      <c r="G2" s="86"/>
    </row>
    <row r="3" spans="2:7" s="2" customFormat="1" ht="15.75" x14ac:dyDescent="0.25">
      <c r="B3" s="85" t="s">
        <v>55</v>
      </c>
      <c r="C3" s="85"/>
      <c r="D3" s="85"/>
      <c r="E3" s="85"/>
      <c r="F3" s="81" t="s">
        <v>51</v>
      </c>
      <c r="G3" s="81"/>
    </row>
    <row r="4" spans="2:7" s="2" customFormat="1" ht="9" customHeight="1" x14ac:dyDescent="0.25">
      <c r="B4" s="10"/>
      <c r="C4" s="11"/>
      <c r="D4" s="11"/>
      <c r="E4" s="11"/>
    </row>
    <row r="5" spans="2:7" s="53" customFormat="1" ht="38.25" customHeight="1" x14ac:dyDescent="0.2">
      <c r="B5" s="52" t="s">
        <v>9</v>
      </c>
      <c r="C5" s="52" t="s">
        <v>11</v>
      </c>
      <c r="D5" s="52" t="s">
        <v>10</v>
      </c>
      <c r="E5" s="52" t="s">
        <v>41</v>
      </c>
      <c r="F5" s="52" t="s">
        <v>25</v>
      </c>
      <c r="G5" s="52" t="s">
        <v>14</v>
      </c>
    </row>
    <row r="6" spans="2:7" x14ac:dyDescent="0.2">
      <c r="B6" s="43"/>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00000000-0002-0000-0200-000000000000}">
      <formula1>candidați</formula1>
    </dataValidation>
    <dataValidation showInputMessage="1" showErrorMessage="1" sqref="B2 B3 H3:XFD3 H1:XFD2"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E65" sqref="E65"/>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7" t="s">
        <v>22</v>
      </c>
      <c r="C1" s="87"/>
      <c r="D1" s="87"/>
      <c r="E1" s="87"/>
      <c r="F1" s="87"/>
      <c r="G1" s="87"/>
    </row>
    <row r="2" spans="2:7" s="1" customFormat="1" ht="21" customHeight="1" x14ac:dyDescent="0.25">
      <c r="B2" s="88" t="s">
        <v>8</v>
      </c>
      <c r="C2" s="88"/>
      <c r="D2" s="88"/>
      <c r="E2" s="88"/>
      <c r="F2" s="88"/>
      <c r="G2" s="88"/>
    </row>
    <row r="3" spans="2:7" s="2" customFormat="1" ht="15.75" x14ac:dyDescent="0.25">
      <c r="B3" s="85" t="s">
        <v>55</v>
      </c>
      <c r="C3" s="85"/>
      <c r="D3" s="85"/>
      <c r="E3" s="60"/>
      <c r="F3" s="81" t="s">
        <v>51</v>
      </c>
      <c r="G3" s="81"/>
    </row>
    <row r="4" spans="2:7" s="2" customFormat="1" ht="9" customHeight="1" x14ac:dyDescent="0.25">
      <c r="B4" s="10"/>
      <c r="C4" s="11"/>
      <c r="D4" s="11"/>
      <c r="E4" s="11"/>
      <c r="F4" s="11"/>
    </row>
    <row r="5" spans="2:7" s="12" customFormat="1" ht="37.5" customHeight="1" x14ac:dyDescent="0.2">
      <c r="B5" s="15" t="s">
        <v>9</v>
      </c>
      <c r="C5" s="15" t="s">
        <v>11</v>
      </c>
      <c r="D5" s="15" t="s">
        <v>25</v>
      </c>
      <c r="E5" s="15" t="s">
        <v>0</v>
      </c>
      <c r="F5" s="15" t="s">
        <v>13</v>
      </c>
      <c r="G5" s="15" t="s">
        <v>14</v>
      </c>
    </row>
    <row r="6" spans="2:7" x14ac:dyDescent="0.2">
      <c r="B6" s="43" t="s">
        <v>71</v>
      </c>
      <c r="C6" s="6">
        <v>0.72083333333333333</v>
      </c>
      <c r="D6" s="5" t="s">
        <v>28</v>
      </c>
      <c r="E6" s="5" t="s">
        <v>58</v>
      </c>
      <c r="F6" s="13">
        <v>33</v>
      </c>
      <c r="G6" s="13" t="s">
        <v>59</v>
      </c>
    </row>
    <row r="7" spans="2:7" x14ac:dyDescent="0.2">
      <c r="B7" s="43" t="s">
        <v>71</v>
      </c>
      <c r="C7" s="6">
        <v>0.72083333333333333</v>
      </c>
      <c r="D7" s="5" t="s">
        <v>28</v>
      </c>
      <c r="E7" s="5" t="s">
        <v>58</v>
      </c>
      <c r="F7" s="13">
        <v>18</v>
      </c>
      <c r="G7" s="13" t="s">
        <v>59</v>
      </c>
    </row>
    <row r="8" spans="2:7" x14ac:dyDescent="0.2">
      <c r="B8" s="43" t="s">
        <v>71</v>
      </c>
      <c r="C8" s="6">
        <v>0.7416666666666667</v>
      </c>
      <c r="D8" s="5" t="s">
        <v>28</v>
      </c>
      <c r="E8" s="5" t="s">
        <v>58</v>
      </c>
      <c r="F8" s="13">
        <v>33</v>
      </c>
      <c r="G8" s="13" t="s">
        <v>59</v>
      </c>
    </row>
    <row r="9" spans="2:7" x14ac:dyDescent="0.2">
      <c r="B9" s="43" t="s">
        <v>71</v>
      </c>
      <c r="C9" s="6">
        <v>0.74236111111111114</v>
      </c>
      <c r="D9" s="5" t="s">
        <v>28</v>
      </c>
      <c r="E9" s="5" t="s">
        <v>58</v>
      </c>
      <c r="F9" s="13">
        <v>18</v>
      </c>
      <c r="G9" s="13" t="s">
        <v>59</v>
      </c>
    </row>
    <row r="10" spans="2:7" x14ac:dyDescent="0.2">
      <c r="B10" s="43" t="s">
        <v>71</v>
      </c>
      <c r="C10" s="6">
        <v>0.75763888888888886</v>
      </c>
      <c r="D10" s="5" t="s">
        <v>28</v>
      </c>
      <c r="E10" s="5" t="s">
        <v>58</v>
      </c>
      <c r="F10" s="13">
        <v>33</v>
      </c>
      <c r="G10" s="13" t="s">
        <v>59</v>
      </c>
    </row>
    <row r="11" spans="2:7" x14ac:dyDescent="0.2">
      <c r="B11" s="43" t="s">
        <v>71</v>
      </c>
      <c r="C11" s="6">
        <v>0.75763888888888886</v>
      </c>
      <c r="D11" s="5" t="s">
        <v>28</v>
      </c>
      <c r="E11" s="5" t="s">
        <v>58</v>
      </c>
      <c r="F11" s="13">
        <v>18</v>
      </c>
      <c r="G11" s="13" t="s">
        <v>59</v>
      </c>
    </row>
    <row r="12" spans="2:7" x14ac:dyDescent="0.2">
      <c r="B12" s="43" t="s">
        <v>71</v>
      </c>
      <c r="C12" s="6">
        <v>0.79027777777777775</v>
      </c>
      <c r="D12" s="5" t="s">
        <v>28</v>
      </c>
      <c r="E12" s="5" t="s">
        <v>58</v>
      </c>
      <c r="F12" s="13">
        <v>33</v>
      </c>
      <c r="G12" s="13" t="s">
        <v>59</v>
      </c>
    </row>
    <row r="13" spans="2:7" x14ac:dyDescent="0.2">
      <c r="B13" s="43" t="s">
        <v>71</v>
      </c>
      <c r="C13" s="6">
        <v>0.7909722222222223</v>
      </c>
      <c r="D13" s="5" t="s">
        <v>28</v>
      </c>
      <c r="E13" s="5" t="s">
        <v>58</v>
      </c>
      <c r="F13" s="13">
        <v>18</v>
      </c>
      <c r="G13" s="13" t="s">
        <v>59</v>
      </c>
    </row>
    <row r="14" spans="2:7" x14ac:dyDescent="0.2">
      <c r="B14" s="43" t="s">
        <v>71</v>
      </c>
      <c r="C14" s="6">
        <v>0.81319444444444444</v>
      </c>
      <c r="D14" s="5" t="s">
        <v>28</v>
      </c>
      <c r="E14" s="5" t="s">
        <v>58</v>
      </c>
      <c r="F14" s="13">
        <v>33</v>
      </c>
      <c r="G14" s="13" t="s">
        <v>59</v>
      </c>
    </row>
    <row r="15" spans="2:7" x14ac:dyDescent="0.2">
      <c r="B15" s="43" t="s">
        <v>71</v>
      </c>
      <c r="C15" s="6">
        <v>0.81319444444444444</v>
      </c>
      <c r="D15" s="5" t="s">
        <v>28</v>
      </c>
      <c r="E15" s="5" t="s">
        <v>58</v>
      </c>
      <c r="F15" s="13">
        <v>18</v>
      </c>
      <c r="G15" s="13" t="s">
        <v>59</v>
      </c>
    </row>
    <row r="16" spans="2:7" x14ac:dyDescent="0.2">
      <c r="B16" s="43" t="s">
        <v>71</v>
      </c>
      <c r="C16" s="6">
        <v>0.87638888888888899</v>
      </c>
      <c r="D16" s="5" t="s">
        <v>28</v>
      </c>
      <c r="E16" s="5" t="s">
        <v>58</v>
      </c>
      <c r="F16" s="13">
        <v>33</v>
      </c>
      <c r="G16" s="13" t="s">
        <v>59</v>
      </c>
    </row>
    <row r="17" spans="2:7" x14ac:dyDescent="0.2">
      <c r="B17" s="43" t="s">
        <v>71</v>
      </c>
      <c r="C17" s="6">
        <v>0.87708333333333333</v>
      </c>
      <c r="D17" s="5" t="s">
        <v>28</v>
      </c>
      <c r="E17" s="5" t="s">
        <v>58</v>
      </c>
      <c r="F17" s="13">
        <v>18</v>
      </c>
      <c r="G17" s="13" t="s">
        <v>59</v>
      </c>
    </row>
    <row r="18" spans="2:7" x14ac:dyDescent="0.2">
      <c r="B18" s="43" t="s">
        <v>71</v>
      </c>
      <c r="C18" s="6">
        <v>0.91319444444444453</v>
      </c>
      <c r="D18" s="5" t="s">
        <v>28</v>
      </c>
      <c r="E18" s="5" t="s">
        <v>58</v>
      </c>
      <c r="F18" s="13">
        <v>33</v>
      </c>
      <c r="G18" s="13" t="s">
        <v>59</v>
      </c>
    </row>
    <row r="19" spans="2:7" x14ac:dyDescent="0.2">
      <c r="B19" s="43" t="s">
        <v>71</v>
      </c>
      <c r="C19" s="6">
        <v>0.91319444444444453</v>
      </c>
      <c r="D19" s="5" t="s">
        <v>28</v>
      </c>
      <c r="E19" s="5" t="s">
        <v>58</v>
      </c>
      <c r="F19" s="13">
        <v>18</v>
      </c>
      <c r="G19" s="13" t="s">
        <v>59</v>
      </c>
    </row>
    <row r="20" spans="2:7" x14ac:dyDescent="0.2">
      <c r="B20" s="43" t="s">
        <v>71</v>
      </c>
      <c r="C20" s="6">
        <v>0.95763888888888893</v>
      </c>
      <c r="D20" s="5" t="s">
        <v>28</v>
      </c>
      <c r="E20" s="5" t="s">
        <v>58</v>
      </c>
      <c r="F20" s="13">
        <v>33</v>
      </c>
      <c r="G20" s="13" t="s">
        <v>59</v>
      </c>
    </row>
    <row r="21" spans="2:7" x14ac:dyDescent="0.2">
      <c r="B21" s="43" t="s">
        <v>71</v>
      </c>
      <c r="C21" s="6">
        <v>0.95763888888888893</v>
      </c>
      <c r="D21" s="5" t="s">
        <v>28</v>
      </c>
      <c r="E21" s="5" t="s">
        <v>58</v>
      </c>
      <c r="F21" s="13">
        <v>18</v>
      </c>
      <c r="G21" s="13" t="s">
        <v>59</v>
      </c>
    </row>
    <row r="22" spans="2:7" x14ac:dyDescent="0.2">
      <c r="B22" s="5" t="s">
        <v>76</v>
      </c>
      <c r="C22" s="6">
        <v>0.72152777777777777</v>
      </c>
      <c r="D22" s="5" t="s">
        <v>28</v>
      </c>
      <c r="E22" s="5" t="s">
        <v>58</v>
      </c>
      <c r="F22" s="13">
        <v>18</v>
      </c>
      <c r="G22" s="13" t="s">
        <v>59</v>
      </c>
    </row>
    <row r="23" spans="2:7" x14ac:dyDescent="0.2">
      <c r="B23" s="5" t="s">
        <v>76</v>
      </c>
      <c r="C23" s="6">
        <v>0.7583333333333333</v>
      </c>
      <c r="D23" s="5" t="s">
        <v>28</v>
      </c>
      <c r="E23" s="5" t="s">
        <v>58</v>
      </c>
      <c r="F23" s="13">
        <v>18</v>
      </c>
      <c r="G23" s="13" t="s">
        <v>59</v>
      </c>
    </row>
    <row r="24" spans="2:7" x14ac:dyDescent="0.2">
      <c r="B24" s="5" t="s">
        <v>76</v>
      </c>
      <c r="C24" s="6">
        <v>0.7909722222222223</v>
      </c>
      <c r="D24" s="5" t="s">
        <v>28</v>
      </c>
      <c r="E24" s="5" t="s">
        <v>58</v>
      </c>
      <c r="F24" s="13">
        <v>33</v>
      </c>
      <c r="G24" s="13" t="s">
        <v>59</v>
      </c>
    </row>
    <row r="25" spans="2:7" x14ac:dyDescent="0.2">
      <c r="B25" s="5" t="s">
        <v>76</v>
      </c>
      <c r="C25" s="6">
        <v>0.8125</v>
      </c>
      <c r="D25" s="5" t="s">
        <v>28</v>
      </c>
      <c r="E25" s="5" t="s">
        <v>58</v>
      </c>
      <c r="F25" s="13">
        <v>18</v>
      </c>
      <c r="G25" s="13" t="s">
        <v>59</v>
      </c>
    </row>
    <row r="26" spans="2:7" x14ac:dyDescent="0.2">
      <c r="B26" s="5" t="s">
        <v>76</v>
      </c>
      <c r="C26" s="6">
        <v>0.8125</v>
      </c>
      <c r="D26" s="5" t="s">
        <v>28</v>
      </c>
      <c r="E26" s="5" t="s">
        <v>58</v>
      </c>
      <c r="F26" s="13">
        <v>33</v>
      </c>
      <c r="G26" s="13" t="s">
        <v>59</v>
      </c>
    </row>
    <row r="27" spans="2:7" x14ac:dyDescent="0.2">
      <c r="B27" s="5" t="s">
        <v>76</v>
      </c>
      <c r="C27" s="6">
        <v>0.875</v>
      </c>
      <c r="D27" s="5" t="s">
        <v>28</v>
      </c>
      <c r="E27" s="5" t="s">
        <v>58</v>
      </c>
      <c r="F27" s="13">
        <v>18</v>
      </c>
      <c r="G27" s="13" t="s">
        <v>59</v>
      </c>
    </row>
    <row r="28" spans="2:7" x14ac:dyDescent="0.2">
      <c r="B28" s="5" t="s">
        <v>76</v>
      </c>
      <c r="C28" s="6">
        <v>0.87569444444444444</v>
      </c>
      <c r="D28" s="5" t="s">
        <v>28</v>
      </c>
      <c r="E28" s="5" t="s">
        <v>58</v>
      </c>
      <c r="F28" s="13">
        <v>33</v>
      </c>
      <c r="G28" s="13" t="s">
        <v>59</v>
      </c>
    </row>
    <row r="29" spans="2:7" x14ac:dyDescent="0.2">
      <c r="B29" s="5" t="s">
        <v>76</v>
      </c>
      <c r="C29" s="6">
        <v>0.91388888888888886</v>
      </c>
      <c r="D29" s="5" t="s">
        <v>28</v>
      </c>
      <c r="E29" s="5" t="s">
        <v>58</v>
      </c>
      <c r="F29" s="13">
        <v>18</v>
      </c>
      <c r="G29" s="13" t="s">
        <v>59</v>
      </c>
    </row>
    <row r="30" spans="2:7" x14ac:dyDescent="0.2">
      <c r="B30" s="5" t="s">
        <v>76</v>
      </c>
      <c r="C30" s="6">
        <v>0.9145833333333333</v>
      </c>
      <c r="D30" s="5" t="s">
        <v>28</v>
      </c>
      <c r="E30" s="5" t="s">
        <v>58</v>
      </c>
      <c r="F30" s="13">
        <v>33</v>
      </c>
      <c r="G30" s="13" t="s">
        <v>59</v>
      </c>
    </row>
    <row r="31" spans="2:7" x14ac:dyDescent="0.2">
      <c r="B31" s="5" t="s">
        <v>76</v>
      </c>
      <c r="C31" s="6">
        <v>0.95833333333333337</v>
      </c>
      <c r="D31" s="5" t="s">
        <v>28</v>
      </c>
      <c r="E31" s="5" t="s">
        <v>58</v>
      </c>
      <c r="F31" s="13">
        <v>33</v>
      </c>
      <c r="G31" s="13" t="s">
        <v>59</v>
      </c>
    </row>
    <row r="32" spans="2:7" x14ac:dyDescent="0.2">
      <c r="B32" s="5" t="s">
        <v>78</v>
      </c>
      <c r="C32" s="6">
        <v>0.72083333333333333</v>
      </c>
      <c r="D32" s="5" t="s">
        <v>28</v>
      </c>
      <c r="E32" s="5" t="s">
        <v>58</v>
      </c>
      <c r="F32" s="13">
        <v>18</v>
      </c>
      <c r="G32" s="13" t="s">
        <v>59</v>
      </c>
    </row>
    <row r="33" spans="2:7" x14ac:dyDescent="0.2">
      <c r="B33" s="5" t="s">
        <v>78</v>
      </c>
      <c r="C33" s="6">
        <v>0.72152777777777777</v>
      </c>
      <c r="D33" s="5" t="s">
        <v>28</v>
      </c>
      <c r="E33" s="5" t="s">
        <v>58</v>
      </c>
      <c r="F33" s="13">
        <v>33</v>
      </c>
      <c r="G33" s="13" t="s">
        <v>59</v>
      </c>
    </row>
    <row r="34" spans="2:7" x14ac:dyDescent="0.2">
      <c r="B34" s="5" t="s">
        <v>78</v>
      </c>
      <c r="C34" s="6">
        <v>0.75763888888888886</v>
      </c>
      <c r="D34" s="5" t="s">
        <v>28</v>
      </c>
      <c r="E34" s="5" t="s">
        <v>58</v>
      </c>
      <c r="F34" s="13">
        <v>18</v>
      </c>
      <c r="G34" s="13" t="s">
        <v>59</v>
      </c>
    </row>
    <row r="35" spans="2:7" x14ac:dyDescent="0.2">
      <c r="B35" s="5" t="s">
        <v>78</v>
      </c>
      <c r="C35" s="6">
        <v>0.7583333333333333</v>
      </c>
      <c r="D35" s="5" t="s">
        <v>28</v>
      </c>
      <c r="E35" s="5" t="s">
        <v>58</v>
      </c>
      <c r="F35" s="13">
        <v>33</v>
      </c>
      <c r="G35" s="13" t="s">
        <v>59</v>
      </c>
    </row>
    <row r="36" spans="2:7" x14ac:dyDescent="0.2">
      <c r="B36" s="5" t="s">
        <v>78</v>
      </c>
      <c r="C36" s="6">
        <v>0.7909722222222223</v>
      </c>
      <c r="D36" s="5" t="s">
        <v>28</v>
      </c>
      <c r="E36" s="5" t="s">
        <v>58</v>
      </c>
      <c r="F36" s="13">
        <v>18</v>
      </c>
      <c r="G36" s="13" t="s">
        <v>59</v>
      </c>
    </row>
    <row r="37" spans="2:7" x14ac:dyDescent="0.2">
      <c r="B37" s="5" t="s">
        <v>78</v>
      </c>
      <c r="C37" s="6">
        <v>0.91388888888888886</v>
      </c>
      <c r="D37" s="5" t="s">
        <v>28</v>
      </c>
      <c r="E37" s="5" t="s">
        <v>58</v>
      </c>
      <c r="F37" s="13">
        <v>18</v>
      </c>
      <c r="G37" s="13" t="s">
        <v>59</v>
      </c>
    </row>
    <row r="38" spans="2:7" x14ac:dyDescent="0.2">
      <c r="B38" s="5" t="s">
        <v>78</v>
      </c>
      <c r="C38" s="6">
        <v>0.9145833333333333</v>
      </c>
      <c r="D38" s="5" t="s">
        <v>28</v>
      </c>
      <c r="E38" s="5" t="s">
        <v>58</v>
      </c>
      <c r="F38" s="13">
        <v>33</v>
      </c>
      <c r="G38" s="13" t="s">
        <v>59</v>
      </c>
    </row>
    <row r="39" spans="2:7" x14ac:dyDescent="0.2">
      <c r="B39" s="5" t="s">
        <v>78</v>
      </c>
      <c r="C39" s="6">
        <v>0.95833333333333337</v>
      </c>
      <c r="D39" s="5" t="s">
        <v>28</v>
      </c>
      <c r="E39" s="5" t="s">
        <v>58</v>
      </c>
      <c r="F39" s="13">
        <v>18</v>
      </c>
      <c r="G39" s="13" t="s">
        <v>59</v>
      </c>
    </row>
    <row r="40" spans="2:7" x14ac:dyDescent="0.2">
      <c r="B40" s="5" t="s">
        <v>78</v>
      </c>
      <c r="C40" s="6">
        <v>0.9590277777777777</v>
      </c>
      <c r="D40" s="5" t="s">
        <v>28</v>
      </c>
      <c r="E40" s="5" t="s">
        <v>58</v>
      </c>
      <c r="F40" s="13">
        <v>33</v>
      </c>
      <c r="G40" s="13" t="s">
        <v>59</v>
      </c>
    </row>
    <row r="41" spans="2:7" x14ac:dyDescent="0.2">
      <c r="B41" s="5" t="s">
        <v>79</v>
      </c>
      <c r="C41" s="6">
        <v>0.72152777777777777</v>
      </c>
      <c r="D41" s="5" t="s">
        <v>28</v>
      </c>
      <c r="E41" s="5" t="s">
        <v>58</v>
      </c>
      <c r="F41" s="13">
        <v>20</v>
      </c>
      <c r="G41" s="13" t="s">
        <v>59</v>
      </c>
    </row>
    <row r="42" spans="2:7" x14ac:dyDescent="0.2">
      <c r="B42" s="5" t="s">
        <v>79</v>
      </c>
      <c r="C42" s="6">
        <v>0.74236111111111114</v>
      </c>
      <c r="D42" s="5" t="s">
        <v>28</v>
      </c>
      <c r="E42" s="5" t="s">
        <v>58</v>
      </c>
      <c r="F42" s="13">
        <v>33</v>
      </c>
      <c r="G42" s="13" t="s">
        <v>59</v>
      </c>
    </row>
    <row r="43" spans="2:7" x14ac:dyDescent="0.2">
      <c r="B43" s="5" t="s">
        <v>79</v>
      </c>
      <c r="C43" s="6">
        <v>0.7583333333333333</v>
      </c>
      <c r="D43" s="5" t="s">
        <v>28</v>
      </c>
      <c r="E43" s="5" t="s">
        <v>58</v>
      </c>
      <c r="F43" s="13">
        <v>20</v>
      </c>
      <c r="G43" s="13" t="s">
        <v>59</v>
      </c>
    </row>
    <row r="44" spans="2:7" x14ac:dyDescent="0.2">
      <c r="B44" s="5" t="s">
        <v>79</v>
      </c>
      <c r="C44" s="6">
        <v>0.7909722222222223</v>
      </c>
      <c r="D44" s="5" t="s">
        <v>28</v>
      </c>
      <c r="E44" s="5" t="s">
        <v>58</v>
      </c>
      <c r="F44" s="13">
        <v>18</v>
      </c>
      <c r="G44" s="13" t="s">
        <v>59</v>
      </c>
    </row>
    <row r="45" spans="2:7" x14ac:dyDescent="0.2">
      <c r="B45" s="5" t="s">
        <v>79</v>
      </c>
      <c r="C45" s="6">
        <v>0.7909722222222223</v>
      </c>
      <c r="D45" s="5" t="s">
        <v>28</v>
      </c>
      <c r="E45" s="5" t="s">
        <v>58</v>
      </c>
      <c r="F45" s="13">
        <v>20</v>
      </c>
      <c r="G45" s="13" t="s">
        <v>59</v>
      </c>
    </row>
    <row r="46" spans="2:7" x14ac:dyDescent="0.2">
      <c r="B46" s="5" t="s">
        <v>79</v>
      </c>
      <c r="C46" s="6">
        <v>0.81319444444444444</v>
      </c>
      <c r="D46" s="5" t="s">
        <v>28</v>
      </c>
      <c r="E46" s="5" t="s">
        <v>58</v>
      </c>
      <c r="F46" s="13">
        <v>33</v>
      </c>
      <c r="G46" s="13" t="s">
        <v>59</v>
      </c>
    </row>
    <row r="47" spans="2:7" x14ac:dyDescent="0.2">
      <c r="B47" s="5" t="s">
        <v>79</v>
      </c>
      <c r="C47" s="6">
        <v>0.81319444444444444</v>
      </c>
      <c r="D47" s="5" t="s">
        <v>28</v>
      </c>
      <c r="E47" s="5" t="s">
        <v>58</v>
      </c>
      <c r="F47" s="13">
        <v>20</v>
      </c>
      <c r="G47" s="13" t="s">
        <v>59</v>
      </c>
    </row>
    <row r="48" spans="2:7" x14ac:dyDescent="0.2">
      <c r="B48" s="5" t="s">
        <v>79</v>
      </c>
      <c r="C48" s="6">
        <v>0.87638888888888899</v>
      </c>
      <c r="D48" s="5" t="s">
        <v>28</v>
      </c>
      <c r="E48" s="5" t="s">
        <v>58</v>
      </c>
      <c r="F48" s="13">
        <v>18</v>
      </c>
      <c r="G48" s="13" t="s">
        <v>59</v>
      </c>
    </row>
    <row r="49" spans="2:7" x14ac:dyDescent="0.2">
      <c r="B49" s="5" t="s">
        <v>79</v>
      </c>
      <c r="C49" s="6">
        <v>0.87708333333333333</v>
      </c>
      <c r="D49" s="5" t="s">
        <v>28</v>
      </c>
      <c r="E49" s="5" t="s">
        <v>58</v>
      </c>
      <c r="F49" s="13">
        <v>33</v>
      </c>
      <c r="G49" s="13" t="s">
        <v>59</v>
      </c>
    </row>
    <row r="50" spans="2:7" x14ac:dyDescent="0.2">
      <c r="B50" s="5" t="s">
        <v>79</v>
      </c>
      <c r="C50" s="6">
        <v>0.9159722222222223</v>
      </c>
      <c r="D50" s="5" t="s">
        <v>28</v>
      </c>
      <c r="E50" s="5" t="s">
        <v>58</v>
      </c>
      <c r="F50" s="13">
        <v>20</v>
      </c>
      <c r="G50" s="13" t="s">
        <v>59</v>
      </c>
    </row>
    <row r="51" spans="2:7" x14ac:dyDescent="0.2">
      <c r="B51" s="5" t="s">
        <v>79</v>
      </c>
      <c r="C51" s="6">
        <v>0.9159722222222223</v>
      </c>
      <c r="D51" s="5" t="s">
        <v>28</v>
      </c>
      <c r="E51" s="5" t="s">
        <v>58</v>
      </c>
      <c r="F51" s="13">
        <v>18</v>
      </c>
      <c r="G51" s="13" t="s">
        <v>59</v>
      </c>
    </row>
    <row r="52" spans="2:7" x14ac:dyDescent="0.2">
      <c r="B52" s="5" t="s">
        <v>79</v>
      </c>
      <c r="C52" s="6">
        <v>0.91666666666666663</v>
      </c>
      <c r="D52" s="5" t="s">
        <v>28</v>
      </c>
      <c r="E52" s="5" t="s">
        <v>58</v>
      </c>
      <c r="F52" s="13">
        <v>33</v>
      </c>
      <c r="G52" s="13" t="s">
        <v>59</v>
      </c>
    </row>
    <row r="53" spans="2:7" x14ac:dyDescent="0.2">
      <c r="B53" s="5" t="s">
        <v>79</v>
      </c>
      <c r="C53" s="6">
        <v>0.9590277777777777</v>
      </c>
      <c r="D53" s="5" t="s">
        <v>28</v>
      </c>
      <c r="E53" s="5" t="s">
        <v>58</v>
      </c>
      <c r="F53" s="13">
        <v>20</v>
      </c>
      <c r="G53" s="13" t="s">
        <v>59</v>
      </c>
    </row>
    <row r="54" spans="2:7" x14ac:dyDescent="0.2">
      <c r="B54" s="5" t="s">
        <v>79</v>
      </c>
      <c r="C54" s="6">
        <v>0.9590277777777777</v>
      </c>
      <c r="D54" s="5" t="s">
        <v>28</v>
      </c>
      <c r="E54" s="5" t="s">
        <v>58</v>
      </c>
      <c r="F54" s="13">
        <v>33</v>
      </c>
      <c r="G54" s="13" t="s">
        <v>59</v>
      </c>
    </row>
    <row r="55" spans="2:7" x14ac:dyDescent="0.2">
      <c r="B55" s="5" t="s">
        <v>80</v>
      </c>
      <c r="C55" s="6">
        <v>0.72152777777777777</v>
      </c>
      <c r="D55" s="5" t="s">
        <v>28</v>
      </c>
      <c r="E55" s="5" t="s">
        <v>58</v>
      </c>
      <c r="F55" s="13">
        <v>20</v>
      </c>
      <c r="G55" s="13" t="s">
        <v>59</v>
      </c>
    </row>
    <row r="56" spans="2:7" x14ac:dyDescent="0.2">
      <c r="B56" s="5" t="s">
        <v>80</v>
      </c>
      <c r="C56" s="6">
        <v>0.75763888888888886</v>
      </c>
      <c r="D56" s="5" t="s">
        <v>28</v>
      </c>
      <c r="E56" s="5" t="s">
        <v>58</v>
      </c>
      <c r="F56" s="13">
        <v>18</v>
      </c>
      <c r="G56" s="13" t="s">
        <v>59</v>
      </c>
    </row>
    <row r="57" spans="2:7" x14ac:dyDescent="0.2">
      <c r="B57" s="5" t="s">
        <v>80</v>
      </c>
      <c r="C57" s="6">
        <v>0.75763888888888886</v>
      </c>
      <c r="D57" s="5" t="s">
        <v>28</v>
      </c>
      <c r="E57" s="5" t="s">
        <v>58</v>
      </c>
      <c r="F57" s="13">
        <v>33</v>
      </c>
      <c r="G57" s="13" t="s">
        <v>59</v>
      </c>
    </row>
    <row r="58" spans="2:7" x14ac:dyDescent="0.2">
      <c r="B58" s="5" t="s">
        <v>80</v>
      </c>
      <c r="C58" s="6">
        <v>0.7909722222222223</v>
      </c>
      <c r="D58" s="5" t="s">
        <v>28</v>
      </c>
      <c r="E58" s="5" t="s">
        <v>58</v>
      </c>
      <c r="F58" s="13">
        <v>20</v>
      </c>
      <c r="G58" s="13" t="s">
        <v>59</v>
      </c>
    </row>
    <row r="59" spans="2:7" x14ac:dyDescent="0.2">
      <c r="B59" s="5" t="s">
        <v>80</v>
      </c>
      <c r="C59" s="6">
        <v>0.87569444444444444</v>
      </c>
      <c r="D59" s="5" t="s">
        <v>28</v>
      </c>
      <c r="E59" s="5" t="s">
        <v>58</v>
      </c>
      <c r="F59" s="13">
        <v>18</v>
      </c>
      <c r="G59" s="13" t="s">
        <v>59</v>
      </c>
    </row>
    <row r="60" spans="2:7" x14ac:dyDescent="0.2">
      <c r="B60" s="5" t="s">
        <v>80</v>
      </c>
      <c r="C60" s="6">
        <v>0.87569444444444444</v>
      </c>
      <c r="D60" s="5" t="s">
        <v>28</v>
      </c>
      <c r="E60" s="5" t="s">
        <v>58</v>
      </c>
      <c r="F60" s="13">
        <v>33</v>
      </c>
      <c r="G60" s="13" t="s">
        <v>59</v>
      </c>
    </row>
    <row r="61" spans="2:7" x14ac:dyDescent="0.2">
      <c r="B61" s="5" t="s">
        <v>80</v>
      </c>
      <c r="C61" s="6">
        <v>0.91388888888888886</v>
      </c>
      <c r="D61" s="5" t="s">
        <v>28</v>
      </c>
      <c r="E61" s="5" t="s">
        <v>58</v>
      </c>
      <c r="F61" s="13">
        <v>20</v>
      </c>
      <c r="G61" s="13" t="s">
        <v>59</v>
      </c>
    </row>
    <row r="62" spans="2:7" x14ac:dyDescent="0.2">
      <c r="B62" s="5" t="s">
        <v>80</v>
      </c>
      <c r="C62" s="6">
        <v>0.9145833333333333</v>
      </c>
      <c r="D62" s="5" t="s">
        <v>28</v>
      </c>
      <c r="E62" s="5" t="s">
        <v>58</v>
      </c>
      <c r="F62" s="13">
        <v>18</v>
      </c>
      <c r="G62" s="13" t="s">
        <v>59</v>
      </c>
    </row>
    <row r="63" spans="2:7" x14ac:dyDescent="0.2">
      <c r="B63" s="5" t="s">
        <v>80</v>
      </c>
      <c r="C63" s="6">
        <v>0.9145833333333333</v>
      </c>
      <c r="D63" s="5" t="s">
        <v>28</v>
      </c>
      <c r="E63" s="5" t="s">
        <v>58</v>
      </c>
      <c r="F63" s="13">
        <v>33</v>
      </c>
      <c r="G63" s="13" t="s">
        <v>59</v>
      </c>
    </row>
    <row r="64" spans="2:7" x14ac:dyDescent="0.2">
      <c r="B64" s="5" t="s">
        <v>80</v>
      </c>
      <c r="C64" s="6">
        <v>0.96458333333333324</v>
      </c>
      <c r="D64" s="5" t="s">
        <v>28</v>
      </c>
      <c r="E64" s="5" t="s">
        <v>58</v>
      </c>
      <c r="F64" s="13">
        <v>20</v>
      </c>
      <c r="G64" s="13" t="s">
        <v>59</v>
      </c>
    </row>
    <row r="65" spans="2:7" x14ac:dyDescent="0.2">
      <c r="B65" s="5" t="s">
        <v>80</v>
      </c>
      <c r="C65" s="6">
        <v>0.96458333333333324</v>
      </c>
      <c r="D65" s="5" t="s">
        <v>28</v>
      </c>
      <c r="E65" s="5" t="s">
        <v>58</v>
      </c>
      <c r="F65" s="13">
        <v>33</v>
      </c>
      <c r="G65" s="13" t="s">
        <v>59</v>
      </c>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3 H1: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22"/>
  <sheetViews>
    <sheetView showGridLines="0" zoomScale="115" zoomScaleNormal="115" workbookViewId="0">
      <pane ySplit="8" topLeftCell="A9" activePane="bottomLeft" state="frozen"/>
      <selection pane="bottomLeft" activeCell="H24" sqref="H24"/>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95" t="s">
        <v>52</v>
      </c>
      <c r="C1" s="95"/>
      <c r="D1" s="95"/>
      <c r="E1" s="95"/>
      <c r="F1" s="95"/>
      <c r="G1" s="95"/>
      <c r="H1" s="95"/>
      <c r="I1" s="95"/>
      <c r="J1" s="95"/>
      <c r="K1" s="95"/>
      <c r="L1" s="95"/>
      <c r="M1" s="95"/>
      <c r="N1" s="95"/>
      <c r="O1" s="95"/>
      <c r="P1" s="95"/>
      <c r="Q1" s="95"/>
      <c r="R1" s="95"/>
      <c r="S1" s="95"/>
      <c r="T1" s="95"/>
      <c r="U1" s="95"/>
      <c r="V1" s="95"/>
    </row>
    <row r="2" spans="2:38" s="2" customFormat="1" ht="21" customHeight="1" x14ac:dyDescent="0.25">
      <c r="B2" s="98" t="s">
        <v>40</v>
      </c>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row>
    <row r="3" spans="2:38" s="2" customFormat="1" ht="15.75" x14ac:dyDescent="0.25">
      <c r="B3" s="85" t="s">
        <v>82</v>
      </c>
      <c r="C3" s="85"/>
      <c r="D3" s="85"/>
      <c r="E3" s="85"/>
      <c r="F3" s="85"/>
      <c r="G3" s="85"/>
      <c r="H3" s="85"/>
      <c r="I3" s="85"/>
      <c r="J3" s="85"/>
      <c r="K3" s="85"/>
      <c r="L3" s="85"/>
      <c r="M3" s="58"/>
      <c r="N3" s="58"/>
      <c r="O3" s="58"/>
      <c r="P3" s="58"/>
      <c r="Q3" s="58"/>
      <c r="R3" s="58"/>
      <c r="S3" s="58"/>
      <c r="T3" s="58"/>
      <c r="U3" s="58"/>
      <c r="V3" s="58"/>
      <c r="W3" s="58"/>
      <c r="X3" s="58"/>
      <c r="Y3" s="58"/>
      <c r="Z3" s="58"/>
      <c r="AA3" s="54"/>
      <c r="AB3" s="100"/>
      <c r="AC3" s="100"/>
      <c r="AD3" s="100"/>
      <c r="AE3" s="100"/>
      <c r="AF3" s="100"/>
      <c r="AG3" s="100"/>
      <c r="AH3" s="100"/>
      <c r="AI3" s="100"/>
      <c r="AJ3" s="100"/>
      <c r="AK3" s="100"/>
      <c r="AL3" s="100"/>
    </row>
    <row r="4" spans="2:38" s="2" customFormat="1" ht="9" customHeight="1" x14ac:dyDescent="0.25">
      <c r="B4" s="10"/>
      <c r="C4" s="11"/>
      <c r="D4" s="11"/>
      <c r="E4" s="11"/>
      <c r="F4" s="11"/>
      <c r="G4" s="11"/>
      <c r="H4" s="11"/>
      <c r="I4" s="70"/>
    </row>
    <row r="5" spans="2:38" ht="18.75" x14ac:dyDescent="0.2">
      <c r="B5" s="99" t="s">
        <v>6</v>
      </c>
      <c r="C5" s="99"/>
      <c r="D5" s="99"/>
      <c r="E5" s="99"/>
      <c r="F5" s="99"/>
      <c r="G5" s="99"/>
      <c r="H5" s="99"/>
      <c r="I5" s="99"/>
      <c r="J5" s="99"/>
      <c r="K5" s="99"/>
      <c r="L5" s="99"/>
      <c r="M5" s="16"/>
      <c r="N5" s="113" t="s">
        <v>24</v>
      </c>
      <c r="O5" s="113"/>
      <c r="P5" s="113"/>
      <c r="Q5" s="113"/>
      <c r="R5" s="113"/>
      <c r="S5" s="113"/>
      <c r="T5" s="17"/>
      <c r="U5" s="115" t="s">
        <v>7</v>
      </c>
      <c r="V5" s="115"/>
      <c r="W5" s="115"/>
      <c r="X5" s="115"/>
      <c r="Y5" s="115"/>
      <c r="Z5" s="115"/>
      <c r="AA5" s="17"/>
      <c r="AB5" s="114" t="s">
        <v>8</v>
      </c>
      <c r="AC5" s="114"/>
      <c r="AD5" s="114"/>
      <c r="AE5" s="114"/>
      <c r="AF5" s="114"/>
      <c r="AG5" s="114"/>
      <c r="AH5" s="114"/>
      <c r="AI5" s="114"/>
      <c r="AJ5" s="114"/>
      <c r="AK5" s="114"/>
      <c r="AL5" s="114"/>
    </row>
    <row r="6" spans="2:38" ht="14.45" customHeight="1" x14ac:dyDescent="0.2">
      <c r="B6" s="92" t="s">
        <v>47</v>
      </c>
      <c r="C6" s="89" t="s">
        <v>46</v>
      </c>
      <c r="D6" s="91"/>
      <c r="E6" s="91"/>
      <c r="F6" s="91"/>
      <c r="G6" s="91"/>
      <c r="H6" s="91"/>
      <c r="I6" s="91"/>
      <c r="J6" s="91"/>
      <c r="K6" s="91"/>
      <c r="L6" s="90"/>
      <c r="M6" s="18"/>
      <c r="N6" s="102" t="s">
        <v>47</v>
      </c>
      <c r="O6" s="101" t="s">
        <v>15</v>
      </c>
      <c r="P6" s="101"/>
      <c r="Q6" s="101"/>
      <c r="R6" s="101"/>
      <c r="S6" s="101"/>
      <c r="T6" s="19"/>
      <c r="U6" s="105" t="s">
        <v>47</v>
      </c>
      <c r="V6" s="96" t="s">
        <v>16</v>
      </c>
      <c r="W6" s="96"/>
      <c r="X6" s="96"/>
      <c r="Y6" s="96"/>
      <c r="Z6" s="96"/>
      <c r="AA6" s="19"/>
      <c r="AB6" s="108" t="s">
        <v>47</v>
      </c>
      <c r="AC6" s="97" t="s">
        <v>17</v>
      </c>
      <c r="AD6" s="97"/>
      <c r="AE6" s="97"/>
      <c r="AF6" s="97"/>
      <c r="AG6" s="97"/>
      <c r="AH6" s="97" t="s">
        <v>18</v>
      </c>
      <c r="AI6" s="97"/>
      <c r="AJ6" s="97"/>
      <c r="AK6" s="97"/>
      <c r="AL6" s="97"/>
    </row>
    <row r="7" spans="2:38" ht="15" x14ac:dyDescent="0.2">
      <c r="B7" s="93"/>
      <c r="C7" s="89" t="s">
        <v>1</v>
      </c>
      <c r="D7" s="90"/>
      <c r="E7" s="89" t="s">
        <v>2</v>
      </c>
      <c r="F7" s="90"/>
      <c r="G7" s="89" t="s">
        <v>3</v>
      </c>
      <c r="H7" s="90"/>
      <c r="I7" s="89" t="s">
        <v>4</v>
      </c>
      <c r="J7" s="90"/>
      <c r="K7" s="111" t="s">
        <v>5</v>
      </c>
      <c r="L7" s="112"/>
      <c r="M7" s="20"/>
      <c r="N7" s="103"/>
      <c r="O7" s="45" t="s">
        <v>1</v>
      </c>
      <c r="P7" s="45" t="s">
        <v>2</v>
      </c>
      <c r="Q7" s="45" t="s">
        <v>3</v>
      </c>
      <c r="R7" s="45" t="s">
        <v>4</v>
      </c>
      <c r="S7" s="44" t="s">
        <v>5</v>
      </c>
      <c r="T7" s="21"/>
      <c r="U7" s="106"/>
      <c r="V7" s="47" t="s">
        <v>1</v>
      </c>
      <c r="W7" s="47" t="s">
        <v>2</v>
      </c>
      <c r="X7" s="47" t="s">
        <v>3</v>
      </c>
      <c r="Y7" s="47" t="s">
        <v>4</v>
      </c>
      <c r="Z7" s="46" t="s">
        <v>5</v>
      </c>
      <c r="AA7" s="21"/>
      <c r="AB7" s="109"/>
      <c r="AC7" s="49" t="s">
        <v>1</v>
      </c>
      <c r="AD7" s="49" t="s">
        <v>2</v>
      </c>
      <c r="AE7" s="49" t="s">
        <v>3</v>
      </c>
      <c r="AF7" s="49" t="s">
        <v>4</v>
      </c>
      <c r="AG7" s="48" t="s">
        <v>5</v>
      </c>
      <c r="AH7" s="49" t="s">
        <v>1</v>
      </c>
      <c r="AI7" s="49" t="s">
        <v>2</v>
      </c>
      <c r="AJ7" s="49" t="s">
        <v>3</v>
      </c>
      <c r="AK7" s="49" t="s">
        <v>4</v>
      </c>
      <c r="AL7" s="48" t="s">
        <v>5</v>
      </c>
    </row>
    <row r="8" spans="2:38" ht="15" x14ac:dyDescent="0.2">
      <c r="B8" s="94"/>
      <c r="C8" s="50" t="s">
        <v>43</v>
      </c>
      <c r="D8" s="50" t="s">
        <v>45</v>
      </c>
      <c r="E8" s="50" t="s">
        <v>43</v>
      </c>
      <c r="F8" s="50" t="s">
        <v>45</v>
      </c>
      <c r="G8" s="50" t="s">
        <v>43</v>
      </c>
      <c r="H8" s="50" t="s">
        <v>45</v>
      </c>
      <c r="I8" s="50" t="s">
        <v>43</v>
      </c>
      <c r="J8" s="50" t="s">
        <v>45</v>
      </c>
      <c r="K8" s="51" t="s">
        <v>43</v>
      </c>
      <c r="L8" s="51" t="s">
        <v>45</v>
      </c>
      <c r="M8" s="20"/>
      <c r="N8" s="104"/>
      <c r="O8" s="45"/>
      <c r="P8" s="45"/>
      <c r="Q8" s="45"/>
      <c r="R8" s="45"/>
      <c r="S8" s="44"/>
      <c r="T8" s="21"/>
      <c r="U8" s="107"/>
      <c r="V8" s="47"/>
      <c r="W8" s="47"/>
      <c r="X8" s="47"/>
      <c r="Y8" s="47"/>
      <c r="Z8" s="46"/>
      <c r="AA8" s="21"/>
      <c r="AB8" s="110"/>
      <c r="AC8" s="49"/>
      <c r="AD8" s="49"/>
      <c r="AE8" s="49"/>
      <c r="AF8" s="49"/>
      <c r="AG8" s="48"/>
      <c r="AH8" s="49"/>
      <c r="AI8" s="49"/>
      <c r="AJ8" s="49"/>
      <c r="AK8" s="49"/>
      <c r="AL8" s="48"/>
    </row>
    <row r="9" spans="2:38" ht="27.6" customHeight="1" x14ac:dyDescent="0.2">
      <c r="B9" s="22" t="s">
        <v>37</v>
      </c>
      <c r="C9" s="55"/>
      <c r="D9" s="55"/>
      <c r="E9" s="55"/>
      <c r="F9" s="55"/>
      <c r="G9" s="55"/>
      <c r="H9" s="55"/>
      <c r="I9" s="56">
        <f>COUNTIFS(INFORMATIVE!E:E,$B9, INFORMATIVE!F:F,"DA")</f>
        <v>0</v>
      </c>
      <c r="J9" s="56">
        <f>COUNTIFS(INFORMATIVE!E:E,$B9, INFORMATIVE!F:F,"NU")</f>
        <v>0</v>
      </c>
      <c r="K9" s="57">
        <f>SUM(C9,E9,G9,I9)</f>
        <v>0</v>
      </c>
      <c r="L9" s="57">
        <f>SUM(D9,F9,H9,J9)</f>
        <v>0</v>
      </c>
      <c r="M9" s="23"/>
      <c r="N9" s="24" t="s">
        <v>37</v>
      </c>
      <c r="O9" s="25"/>
      <c r="P9" s="25"/>
      <c r="Q9" s="25"/>
      <c r="R9" s="33">
        <f>SUMIF(PROMOVARE!F:F,$N9,PROMOVARE!H:H)</f>
        <v>0</v>
      </c>
      <c r="S9" s="26">
        <f t="shared" ref="S9:S20" si="0">SUM(O9:R9)</f>
        <v>0</v>
      </c>
      <c r="T9" s="27"/>
      <c r="U9" s="28" t="s">
        <v>37</v>
      </c>
      <c r="V9" s="29"/>
      <c r="W9" s="29"/>
      <c r="X9" s="29"/>
      <c r="Y9" s="34">
        <f>COUNTIF(DEZBATERE!F:F,$U9)</f>
        <v>0</v>
      </c>
      <c r="Z9" s="30">
        <f t="shared" ref="Z9:Z22" si="1">SUM(V9:Y9)</f>
        <v>0</v>
      </c>
      <c r="AA9" s="27"/>
      <c r="AB9" s="31" t="s">
        <v>37</v>
      </c>
      <c r="AC9" s="75"/>
      <c r="AD9" s="75"/>
      <c r="AE9" s="75"/>
      <c r="AF9" s="35">
        <f>COUNTIF(SPOTURI!D:D,$AB9)</f>
        <v>0</v>
      </c>
      <c r="AG9" s="32">
        <f t="shared" ref="AG9:AG20" si="2">SUM(AC9:AF9)</f>
        <v>0</v>
      </c>
      <c r="AH9" s="75"/>
      <c r="AI9" s="75"/>
      <c r="AJ9" s="75"/>
      <c r="AK9" s="35">
        <f>SUMIF(SPOTURI!D:D,$AB9,SPOTURI!F:F)</f>
        <v>0</v>
      </c>
      <c r="AL9" s="32">
        <f t="shared" ref="AL9:AL20" si="3">SUM(AH9:AK9)</f>
        <v>0</v>
      </c>
    </row>
    <row r="10" spans="2:38" x14ac:dyDescent="0.2">
      <c r="B10" s="22" t="s">
        <v>32</v>
      </c>
      <c r="C10" s="55"/>
      <c r="D10" s="55"/>
      <c r="E10" s="55"/>
      <c r="F10" s="55"/>
      <c r="G10" s="55"/>
      <c r="H10" s="55"/>
      <c r="I10" s="56">
        <f>COUNTIFS(INFORMATIVE!E:E,$B10, INFORMATIVE!F:F,"DA")</f>
        <v>15</v>
      </c>
      <c r="J10" s="56">
        <f>COUNTIFS(INFORMATIVE!E:E,$B10, INFORMATIVE!F:F,"NU")</f>
        <v>0</v>
      </c>
      <c r="K10" s="57">
        <f t="shared" ref="K10:K22" si="4">SUM(C10,E10,G10,I10)</f>
        <v>15</v>
      </c>
      <c r="L10" s="57">
        <f t="shared" ref="L10:L22" si="5">SUM(D10,F10,H10,J10)</f>
        <v>0</v>
      </c>
      <c r="M10" s="23"/>
      <c r="N10" s="24" t="s">
        <v>32</v>
      </c>
      <c r="O10" s="25"/>
      <c r="P10" s="25"/>
      <c r="Q10" s="25"/>
      <c r="R10" s="33">
        <f>SUMIF(PROMOVARE!F:F,$N10,PROMOVARE!H:H)</f>
        <v>0</v>
      </c>
      <c r="S10" s="26">
        <f t="shared" si="0"/>
        <v>0</v>
      </c>
      <c r="T10" s="27"/>
      <c r="U10" s="28" t="s">
        <v>32</v>
      </c>
      <c r="V10" s="29"/>
      <c r="W10" s="29"/>
      <c r="X10" s="29"/>
      <c r="Y10" s="34">
        <f>COUNTIF(DEZBATERE!F:F,$U10)</f>
        <v>0</v>
      </c>
      <c r="Z10" s="30">
        <f t="shared" si="1"/>
        <v>0</v>
      </c>
      <c r="AA10" s="27"/>
      <c r="AB10" s="31" t="s">
        <v>32</v>
      </c>
      <c r="AC10" s="75"/>
      <c r="AD10" s="75"/>
      <c r="AE10" s="75"/>
      <c r="AF10" s="35">
        <f>COUNTIF(SPOTURI!D:D,$AB10)</f>
        <v>0</v>
      </c>
      <c r="AG10" s="32">
        <f t="shared" si="2"/>
        <v>0</v>
      </c>
      <c r="AH10" s="75"/>
      <c r="AI10" s="75"/>
      <c r="AJ10" s="75"/>
      <c r="AK10" s="35">
        <f>SUMIF(SPOTURI!D:D,$AB10,SPOTURI!F:F)</f>
        <v>0</v>
      </c>
      <c r="AL10" s="32">
        <f t="shared" si="3"/>
        <v>0</v>
      </c>
    </row>
    <row r="11" spans="2:38" ht="14.45" customHeight="1" x14ac:dyDescent="0.2">
      <c r="B11" s="22" t="s">
        <v>33</v>
      </c>
      <c r="C11" s="55"/>
      <c r="D11" s="55"/>
      <c r="E11" s="55"/>
      <c r="F11" s="55"/>
      <c r="G11" s="55"/>
      <c r="H11" s="55"/>
      <c r="I11" s="56">
        <f>COUNTIFS(INFORMATIVE!E:E,$B11, INFORMATIVE!F:F,"DA")</f>
        <v>14</v>
      </c>
      <c r="J11" s="56">
        <f>COUNTIFS(INFORMATIVE!E:E,$B11, INFORMATIVE!F:F,"NU")</f>
        <v>0</v>
      </c>
      <c r="K11" s="57">
        <f t="shared" si="4"/>
        <v>14</v>
      </c>
      <c r="L11" s="57">
        <f t="shared" si="5"/>
        <v>0</v>
      </c>
      <c r="M11" s="23"/>
      <c r="N11" s="24" t="s">
        <v>33</v>
      </c>
      <c r="O11" s="25"/>
      <c r="P11" s="25"/>
      <c r="Q11" s="25"/>
      <c r="R11" s="33">
        <f>SUMIF(PROMOVARE!F:F,$N11,PROMOVARE!H:H)</f>
        <v>0</v>
      </c>
      <c r="S11" s="26">
        <f t="shared" si="0"/>
        <v>0</v>
      </c>
      <c r="T11" s="27"/>
      <c r="U11" s="28" t="s">
        <v>33</v>
      </c>
      <c r="V11" s="29"/>
      <c r="W11" s="29"/>
      <c r="X11" s="29"/>
      <c r="Y11" s="34">
        <f>COUNTIF(DEZBATERE!F:F,$U11)</f>
        <v>0</v>
      </c>
      <c r="Z11" s="30">
        <f t="shared" si="1"/>
        <v>0</v>
      </c>
      <c r="AA11" s="27"/>
      <c r="AB11" s="31" t="s">
        <v>33</v>
      </c>
      <c r="AC11" s="75"/>
      <c r="AD11" s="75"/>
      <c r="AE11" s="75"/>
      <c r="AF11" s="35">
        <f>COUNTIF(SPOTURI!D:D,$AB11)</f>
        <v>0</v>
      </c>
      <c r="AG11" s="32">
        <f t="shared" si="2"/>
        <v>0</v>
      </c>
      <c r="AH11" s="75"/>
      <c r="AI11" s="75"/>
      <c r="AJ11" s="75"/>
      <c r="AK11" s="35">
        <f>SUMIF(SPOTURI!D:D,$AB11,SPOTURI!F:F)</f>
        <v>0</v>
      </c>
      <c r="AL11" s="32">
        <f t="shared" si="3"/>
        <v>0</v>
      </c>
    </row>
    <row r="12" spans="2:38" ht="13.9" customHeight="1" x14ac:dyDescent="0.2">
      <c r="B12" s="22" t="s">
        <v>38</v>
      </c>
      <c r="C12" s="55"/>
      <c r="D12" s="55"/>
      <c r="E12" s="55"/>
      <c r="F12" s="55"/>
      <c r="G12" s="55"/>
      <c r="H12" s="55"/>
      <c r="I12" s="56">
        <f>COUNTIFS(INFORMATIVE!E:E,$B12, INFORMATIVE!F:F,"DA")</f>
        <v>28</v>
      </c>
      <c r="J12" s="56">
        <f>COUNTIFS(INFORMATIVE!E:E,$B12, INFORMATIVE!F:F,"NU")</f>
        <v>0</v>
      </c>
      <c r="K12" s="57">
        <f t="shared" si="4"/>
        <v>28</v>
      </c>
      <c r="L12" s="57">
        <f t="shared" si="5"/>
        <v>0</v>
      </c>
      <c r="M12" s="23"/>
      <c r="N12" s="24" t="s">
        <v>38</v>
      </c>
      <c r="O12" s="25"/>
      <c r="P12" s="25"/>
      <c r="Q12" s="25"/>
      <c r="R12" s="33">
        <f>SUMIF(PROMOVARE!F:F,$N12,PROMOVARE!H:H)</f>
        <v>0</v>
      </c>
      <c r="S12" s="26">
        <f t="shared" si="0"/>
        <v>0</v>
      </c>
      <c r="T12" s="27"/>
      <c r="U12" s="28" t="s">
        <v>38</v>
      </c>
      <c r="V12" s="29"/>
      <c r="W12" s="29"/>
      <c r="X12" s="29"/>
      <c r="Y12" s="34">
        <f>COUNTIF(DEZBATERE!F:F,$U12)</f>
        <v>0</v>
      </c>
      <c r="Z12" s="30">
        <f t="shared" si="1"/>
        <v>0</v>
      </c>
      <c r="AA12" s="27"/>
      <c r="AB12" s="31" t="s">
        <v>38</v>
      </c>
      <c r="AC12" s="75"/>
      <c r="AD12" s="75"/>
      <c r="AE12" s="75"/>
      <c r="AF12" s="35">
        <f>COUNTIF(SPOTURI!D:D,$AB12)</f>
        <v>0</v>
      </c>
      <c r="AG12" s="32">
        <f t="shared" si="2"/>
        <v>0</v>
      </c>
      <c r="AH12" s="75"/>
      <c r="AI12" s="75"/>
      <c r="AJ12" s="75"/>
      <c r="AK12" s="35">
        <f>SUMIF(SPOTURI!D:D,$AB12,SPOTURI!F:F)</f>
        <v>0</v>
      </c>
      <c r="AL12" s="32">
        <f t="shared" si="3"/>
        <v>0</v>
      </c>
    </row>
    <row r="13" spans="2:38" ht="16.899999999999999" customHeight="1" x14ac:dyDescent="0.2">
      <c r="B13" s="22" t="s">
        <v>30</v>
      </c>
      <c r="C13" s="55"/>
      <c r="D13" s="55"/>
      <c r="E13" s="55"/>
      <c r="F13" s="55"/>
      <c r="G13" s="55"/>
      <c r="H13" s="55"/>
      <c r="I13" s="56">
        <f>COUNTIFS(INFORMATIVE!E:E,$B13, INFORMATIVE!F:F,"DA")</f>
        <v>0</v>
      </c>
      <c r="J13" s="56">
        <f>COUNTIFS(INFORMATIVE!E:E,$B13, INFORMATIVE!F:F,"NU")</f>
        <v>0</v>
      </c>
      <c r="K13" s="57">
        <f t="shared" si="4"/>
        <v>0</v>
      </c>
      <c r="L13" s="57">
        <f t="shared" si="5"/>
        <v>0</v>
      </c>
      <c r="M13" s="23"/>
      <c r="N13" s="24" t="s">
        <v>30</v>
      </c>
      <c r="O13" s="25"/>
      <c r="P13" s="25"/>
      <c r="Q13" s="25"/>
      <c r="R13" s="33">
        <f>SUMIF(PROMOVARE!F:F,$N13,PROMOVARE!H:H)</f>
        <v>0</v>
      </c>
      <c r="S13" s="26">
        <f t="shared" si="0"/>
        <v>0</v>
      </c>
      <c r="T13" s="27"/>
      <c r="U13" s="28" t="s">
        <v>30</v>
      </c>
      <c r="V13" s="29"/>
      <c r="W13" s="29"/>
      <c r="X13" s="29"/>
      <c r="Y13" s="34">
        <f>COUNTIF(DEZBATERE!F:F,$U13)</f>
        <v>0</v>
      </c>
      <c r="Z13" s="30">
        <f t="shared" si="1"/>
        <v>0</v>
      </c>
      <c r="AA13" s="27"/>
      <c r="AB13" s="31" t="s">
        <v>30</v>
      </c>
      <c r="AC13" s="75"/>
      <c r="AD13" s="75"/>
      <c r="AE13" s="75"/>
      <c r="AF13" s="35">
        <f>COUNTIF(SPOTURI!D:D,$AB13)</f>
        <v>0</v>
      </c>
      <c r="AG13" s="32">
        <f t="shared" si="2"/>
        <v>0</v>
      </c>
      <c r="AH13" s="75"/>
      <c r="AI13" s="75"/>
      <c r="AJ13" s="75"/>
      <c r="AK13" s="35">
        <f>SUMIF(SPOTURI!D:D,$AB13,SPOTURI!F:F)</f>
        <v>0</v>
      </c>
      <c r="AL13" s="32">
        <f t="shared" si="3"/>
        <v>0</v>
      </c>
    </row>
    <row r="14" spans="2:38" ht="14.45" customHeight="1" x14ac:dyDescent="0.2">
      <c r="B14" s="22" t="s">
        <v>29</v>
      </c>
      <c r="C14" s="55"/>
      <c r="D14" s="55"/>
      <c r="E14" s="55"/>
      <c r="F14" s="55"/>
      <c r="G14" s="55"/>
      <c r="H14" s="55"/>
      <c r="I14" s="56">
        <f>COUNTIFS(INFORMATIVE!E:E,$B14, INFORMATIVE!F:F,"DA")</f>
        <v>14</v>
      </c>
      <c r="J14" s="56">
        <f>COUNTIFS(INFORMATIVE!E:E,$B14, INFORMATIVE!F:F,"NU")</f>
        <v>0</v>
      </c>
      <c r="K14" s="57">
        <f t="shared" si="4"/>
        <v>14</v>
      </c>
      <c r="L14" s="57">
        <f t="shared" si="5"/>
        <v>0</v>
      </c>
      <c r="M14" s="23"/>
      <c r="N14" s="24" t="s">
        <v>29</v>
      </c>
      <c r="O14" s="25"/>
      <c r="P14" s="25"/>
      <c r="Q14" s="25"/>
      <c r="R14" s="33">
        <f>SUMIF(PROMOVARE!F:F,$N14,PROMOVARE!H:H)</f>
        <v>0</v>
      </c>
      <c r="S14" s="26">
        <f t="shared" si="0"/>
        <v>0</v>
      </c>
      <c r="T14" s="27"/>
      <c r="U14" s="28" t="s">
        <v>29</v>
      </c>
      <c r="V14" s="29"/>
      <c r="W14" s="29"/>
      <c r="X14" s="29"/>
      <c r="Y14" s="34">
        <f>COUNTIF(DEZBATERE!F:F,$U14)</f>
        <v>0</v>
      </c>
      <c r="Z14" s="30">
        <f t="shared" si="1"/>
        <v>0</v>
      </c>
      <c r="AA14" s="27"/>
      <c r="AB14" s="31" t="s">
        <v>29</v>
      </c>
      <c r="AC14" s="75"/>
      <c r="AD14" s="75"/>
      <c r="AE14" s="75"/>
      <c r="AF14" s="35">
        <f>COUNTIF(SPOTURI!D:D,$AB14)</f>
        <v>0</v>
      </c>
      <c r="AG14" s="32">
        <f t="shared" si="2"/>
        <v>0</v>
      </c>
      <c r="AH14" s="75"/>
      <c r="AI14" s="75"/>
      <c r="AJ14" s="75"/>
      <c r="AK14" s="35">
        <f>SUMIF(SPOTURI!D:D,$AB14,SPOTURI!F:F)</f>
        <v>0</v>
      </c>
      <c r="AL14" s="32">
        <f t="shared" si="3"/>
        <v>0</v>
      </c>
    </row>
    <row r="15" spans="2:38" x14ac:dyDescent="0.2">
      <c r="B15" s="22" t="s">
        <v>39</v>
      </c>
      <c r="C15" s="55"/>
      <c r="D15" s="55"/>
      <c r="E15" s="55"/>
      <c r="F15" s="55"/>
      <c r="G15" s="55"/>
      <c r="H15" s="55"/>
      <c r="I15" s="56">
        <f>COUNTIFS(INFORMATIVE!E:E,$B15, INFORMATIVE!F:F,"DA")</f>
        <v>0</v>
      </c>
      <c r="J15" s="56">
        <f>COUNTIFS(INFORMATIVE!E:E,$B15, INFORMATIVE!F:F,"NU")</f>
        <v>0</v>
      </c>
      <c r="K15" s="57">
        <f t="shared" si="4"/>
        <v>0</v>
      </c>
      <c r="L15" s="57">
        <f t="shared" si="5"/>
        <v>0</v>
      </c>
      <c r="M15" s="23"/>
      <c r="N15" s="24" t="s">
        <v>39</v>
      </c>
      <c r="O15" s="25"/>
      <c r="P15" s="25"/>
      <c r="Q15" s="25"/>
      <c r="R15" s="33">
        <f>SUMIF(PROMOVARE!F:F,$N15,PROMOVARE!H:H)</f>
        <v>0</v>
      </c>
      <c r="S15" s="26">
        <f t="shared" si="0"/>
        <v>0</v>
      </c>
      <c r="T15" s="27"/>
      <c r="U15" s="28" t="s">
        <v>39</v>
      </c>
      <c r="V15" s="29"/>
      <c r="W15" s="29"/>
      <c r="X15" s="29"/>
      <c r="Y15" s="34">
        <f>COUNTIF(DEZBATERE!F:F,$U15)</f>
        <v>0</v>
      </c>
      <c r="Z15" s="30">
        <f t="shared" si="1"/>
        <v>0</v>
      </c>
      <c r="AA15" s="27"/>
      <c r="AB15" s="31" t="s">
        <v>39</v>
      </c>
      <c r="AC15" s="75"/>
      <c r="AD15" s="75"/>
      <c r="AE15" s="75"/>
      <c r="AF15" s="35">
        <f>COUNTIF(SPOTURI!D:D,$AB15)</f>
        <v>0</v>
      </c>
      <c r="AG15" s="32">
        <f t="shared" si="2"/>
        <v>0</v>
      </c>
      <c r="AH15" s="75"/>
      <c r="AI15" s="75"/>
      <c r="AJ15" s="75"/>
      <c r="AK15" s="35">
        <f>SUMIF(SPOTURI!D:D,$AB15,SPOTURI!F:F)</f>
        <v>0</v>
      </c>
      <c r="AL15" s="32">
        <f t="shared" si="3"/>
        <v>0</v>
      </c>
    </row>
    <row r="16" spans="2:38" x14ac:dyDescent="0.2">
      <c r="B16" s="22" t="s">
        <v>28</v>
      </c>
      <c r="C16" s="55"/>
      <c r="D16" s="55"/>
      <c r="E16" s="55"/>
      <c r="F16" s="55"/>
      <c r="G16" s="55"/>
      <c r="H16" s="55"/>
      <c r="I16" s="56">
        <f>COUNTIFS(INFORMATIVE!E:E,$B16, INFORMATIVE!F:F,"DA")</f>
        <v>46</v>
      </c>
      <c r="J16" s="56">
        <f>COUNTIFS(INFORMATIVE!E:E,$B16, INFORMATIVE!F:F,"NU")</f>
        <v>9</v>
      </c>
      <c r="K16" s="57">
        <f t="shared" si="4"/>
        <v>46</v>
      </c>
      <c r="L16" s="57">
        <f t="shared" si="5"/>
        <v>9</v>
      </c>
      <c r="M16" s="23"/>
      <c r="N16" s="24" t="s">
        <v>28</v>
      </c>
      <c r="O16" s="25"/>
      <c r="P16" s="25"/>
      <c r="Q16" s="25"/>
      <c r="R16" s="33">
        <f>SUMIF(PROMOVARE!F:F,$N16,PROMOVARE!H:H)</f>
        <v>13582</v>
      </c>
      <c r="S16" s="26">
        <f t="shared" si="0"/>
        <v>13582</v>
      </c>
      <c r="T16" s="27"/>
      <c r="U16" s="28" t="s">
        <v>28</v>
      </c>
      <c r="V16" s="29"/>
      <c r="W16" s="29"/>
      <c r="X16" s="29"/>
      <c r="Y16" s="34">
        <f>COUNTIF(DEZBATERE!F:F,$U16)</f>
        <v>0</v>
      </c>
      <c r="Z16" s="30">
        <f t="shared" si="1"/>
        <v>0</v>
      </c>
      <c r="AA16" s="27"/>
      <c r="AB16" s="31" t="s">
        <v>28</v>
      </c>
      <c r="AC16" s="75"/>
      <c r="AD16" s="75"/>
      <c r="AE16" s="75"/>
      <c r="AF16" s="35">
        <f>COUNTIF(SPOTURI!D:D,$AB16)</f>
        <v>60</v>
      </c>
      <c r="AG16" s="32">
        <f t="shared" si="2"/>
        <v>60</v>
      </c>
      <c r="AH16" s="75"/>
      <c r="AI16" s="75"/>
      <c r="AJ16" s="75"/>
      <c r="AK16" s="35">
        <f>SUMIF(SPOTURI!D:D,$AB16,SPOTURI!F:F)</f>
        <v>1490</v>
      </c>
      <c r="AL16" s="32">
        <f t="shared" si="3"/>
        <v>1490</v>
      </c>
    </row>
    <row r="17" spans="2:38" ht="25.5" x14ac:dyDescent="0.2">
      <c r="B17" s="22" t="s">
        <v>27</v>
      </c>
      <c r="C17" s="55"/>
      <c r="D17" s="55"/>
      <c r="E17" s="55"/>
      <c r="F17" s="55"/>
      <c r="G17" s="55"/>
      <c r="H17" s="55"/>
      <c r="I17" s="56">
        <f>COUNTIFS(INFORMATIVE!E:E,$B17, INFORMATIVE!F:F,"DA")</f>
        <v>24</v>
      </c>
      <c r="J17" s="56">
        <f>COUNTIFS(INFORMATIVE!E:E,$B17, INFORMATIVE!F:F,"NU")</f>
        <v>0</v>
      </c>
      <c r="K17" s="57">
        <f t="shared" si="4"/>
        <v>24</v>
      </c>
      <c r="L17" s="57">
        <f t="shared" si="5"/>
        <v>0</v>
      </c>
      <c r="M17" s="23"/>
      <c r="N17" s="24" t="s">
        <v>27</v>
      </c>
      <c r="O17" s="25"/>
      <c r="P17" s="25"/>
      <c r="Q17" s="25"/>
      <c r="R17" s="33">
        <f>SUMIF(PROMOVARE!F:F,$N17,PROMOVARE!H:H)</f>
        <v>0</v>
      </c>
      <c r="S17" s="26">
        <f t="shared" si="0"/>
        <v>0</v>
      </c>
      <c r="T17" s="27"/>
      <c r="U17" s="28" t="s">
        <v>27</v>
      </c>
      <c r="V17" s="29"/>
      <c r="W17" s="29"/>
      <c r="X17" s="29"/>
      <c r="Y17" s="34">
        <f>COUNTIF(DEZBATERE!F:F,$U17)</f>
        <v>0</v>
      </c>
      <c r="Z17" s="30">
        <f t="shared" si="1"/>
        <v>0</v>
      </c>
      <c r="AA17" s="27"/>
      <c r="AB17" s="31" t="s">
        <v>27</v>
      </c>
      <c r="AC17" s="75"/>
      <c r="AD17" s="75"/>
      <c r="AE17" s="75"/>
      <c r="AF17" s="35">
        <f>COUNTIF(SPOTURI!D:D,$AB17)</f>
        <v>0</v>
      </c>
      <c r="AG17" s="32">
        <f t="shared" si="2"/>
        <v>0</v>
      </c>
      <c r="AH17" s="75"/>
      <c r="AI17" s="75"/>
      <c r="AJ17" s="75"/>
      <c r="AK17" s="35">
        <f>SUMIF(SPOTURI!D:D,$AB17,SPOTURI!F:F)</f>
        <v>0</v>
      </c>
      <c r="AL17" s="32">
        <f t="shared" si="3"/>
        <v>0</v>
      </c>
    </row>
    <row r="18" spans="2:38" x14ac:dyDescent="0.2">
      <c r="B18" s="22" t="s">
        <v>35</v>
      </c>
      <c r="C18" s="55"/>
      <c r="D18" s="55"/>
      <c r="E18" s="55"/>
      <c r="F18" s="55"/>
      <c r="G18" s="55"/>
      <c r="H18" s="55"/>
      <c r="I18" s="56">
        <f>COUNTIFS(INFORMATIVE!E:E,$B18, INFORMATIVE!F:F,"DA")</f>
        <v>2</v>
      </c>
      <c r="J18" s="56">
        <f>COUNTIFS(INFORMATIVE!E:E,$B18, INFORMATIVE!F:F,"NU")</f>
        <v>0</v>
      </c>
      <c r="K18" s="57">
        <f t="shared" si="4"/>
        <v>2</v>
      </c>
      <c r="L18" s="57">
        <f t="shared" si="5"/>
        <v>0</v>
      </c>
      <c r="M18" s="23"/>
      <c r="N18" s="24" t="s">
        <v>35</v>
      </c>
      <c r="O18" s="25"/>
      <c r="P18" s="25"/>
      <c r="Q18" s="25"/>
      <c r="R18" s="33">
        <f>SUMIF(PROMOVARE!F:F,$N18,PROMOVARE!H:H)</f>
        <v>0</v>
      </c>
      <c r="S18" s="26">
        <f t="shared" si="0"/>
        <v>0</v>
      </c>
      <c r="T18" s="27"/>
      <c r="U18" s="28" t="s">
        <v>35</v>
      </c>
      <c r="V18" s="29"/>
      <c r="W18" s="29"/>
      <c r="X18" s="29"/>
      <c r="Y18" s="34">
        <f>COUNTIF(DEZBATERE!F:F,$U18)</f>
        <v>0</v>
      </c>
      <c r="Z18" s="30">
        <f t="shared" si="1"/>
        <v>0</v>
      </c>
      <c r="AA18" s="27"/>
      <c r="AB18" s="31" t="s">
        <v>35</v>
      </c>
      <c r="AC18" s="75"/>
      <c r="AD18" s="75"/>
      <c r="AE18" s="75"/>
      <c r="AF18" s="35">
        <f>COUNTIF(SPOTURI!D:D,$AB18)</f>
        <v>0</v>
      </c>
      <c r="AG18" s="32">
        <f t="shared" si="2"/>
        <v>0</v>
      </c>
      <c r="AH18" s="75"/>
      <c r="AI18" s="75"/>
      <c r="AJ18" s="75"/>
      <c r="AK18" s="35">
        <f>SUMIF(SPOTURI!D:D,$AB18,SPOTURI!F:F)</f>
        <v>0</v>
      </c>
      <c r="AL18" s="32">
        <f t="shared" si="3"/>
        <v>0</v>
      </c>
    </row>
    <row r="19" spans="2:38" ht="26.45" customHeight="1" x14ac:dyDescent="0.2">
      <c r="B19" s="22" t="s">
        <v>36</v>
      </c>
      <c r="C19" s="55"/>
      <c r="D19" s="55"/>
      <c r="E19" s="55"/>
      <c r="F19" s="55"/>
      <c r="G19" s="55"/>
      <c r="H19" s="55"/>
      <c r="I19" s="56">
        <f>COUNTIFS(INFORMATIVE!E:E,$B19, INFORMATIVE!F:F,"DA")</f>
        <v>0</v>
      </c>
      <c r="J19" s="56">
        <f>COUNTIFS(INFORMATIVE!E:E,$B19, INFORMATIVE!F:F,"NU")</f>
        <v>0</v>
      </c>
      <c r="K19" s="57">
        <f t="shared" si="4"/>
        <v>0</v>
      </c>
      <c r="L19" s="57">
        <f t="shared" si="5"/>
        <v>0</v>
      </c>
      <c r="M19" s="23"/>
      <c r="N19" s="24" t="s">
        <v>36</v>
      </c>
      <c r="O19" s="25"/>
      <c r="P19" s="25"/>
      <c r="Q19" s="25"/>
      <c r="R19" s="33">
        <f>SUMIF(PROMOVARE!F:F,$N19,PROMOVARE!H:H)</f>
        <v>0</v>
      </c>
      <c r="S19" s="26">
        <f t="shared" si="0"/>
        <v>0</v>
      </c>
      <c r="T19" s="27"/>
      <c r="U19" s="28" t="s">
        <v>36</v>
      </c>
      <c r="V19" s="29"/>
      <c r="W19" s="29"/>
      <c r="X19" s="29"/>
      <c r="Y19" s="34">
        <f>COUNTIF(DEZBATERE!F:F,$U19)</f>
        <v>0</v>
      </c>
      <c r="Z19" s="30">
        <f t="shared" si="1"/>
        <v>0</v>
      </c>
      <c r="AA19" s="27"/>
      <c r="AB19" s="31" t="s">
        <v>36</v>
      </c>
      <c r="AC19" s="75"/>
      <c r="AD19" s="75"/>
      <c r="AE19" s="75"/>
      <c r="AF19" s="35">
        <f>COUNTIF(SPOTURI!D:D,$AB19)</f>
        <v>0</v>
      </c>
      <c r="AG19" s="32">
        <f t="shared" si="2"/>
        <v>0</v>
      </c>
      <c r="AH19" s="75"/>
      <c r="AI19" s="75"/>
      <c r="AJ19" s="75"/>
      <c r="AK19" s="35">
        <f>SUMIF(SPOTURI!D:D,$AB19,SPOTURI!F:F)</f>
        <v>0</v>
      </c>
      <c r="AL19" s="32">
        <f t="shared" si="3"/>
        <v>0</v>
      </c>
    </row>
    <row r="20" spans="2:38" x14ac:dyDescent="0.2">
      <c r="B20" s="22" t="s">
        <v>34</v>
      </c>
      <c r="C20" s="55"/>
      <c r="D20" s="55"/>
      <c r="E20" s="55"/>
      <c r="F20" s="55"/>
      <c r="G20" s="55"/>
      <c r="H20" s="55"/>
      <c r="I20" s="56">
        <f>COUNTIFS(INFORMATIVE!E:E,$B20, INFORMATIVE!F:F,"DA")</f>
        <v>0</v>
      </c>
      <c r="J20" s="56">
        <f>COUNTIFS(INFORMATIVE!E:E,$B20, INFORMATIVE!F:F,"NU")</f>
        <v>0</v>
      </c>
      <c r="K20" s="57">
        <f t="shared" si="4"/>
        <v>0</v>
      </c>
      <c r="L20" s="57">
        <f t="shared" si="5"/>
        <v>0</v>
      </c>
      <c r="M20" s="23"/>
      <c r="N20" s="24" t="s">
        <v>34</v>
      </c>
      <c r="O20" s="25"/>
      <c r="P20" s="25"/>
      <c r="Q20" s="25"/>
      <c r="R20" s="33">
        <f>SUMIF(PROMOVARE!F:F,$N20,PROMOVARE!H:H)</f>
        <v>0</v>
      </c>
      <c r="S20" s="26">
        <f t="shared" si="0"/>
        <v>0</v>
      </c>
      <c r="T20" s="27"/>
      <c r="U20" s="28" t="s">
        <v>34</v>
      </c>
      <c r="V20" s="29"/>
      <c r="W20" s="29"/>
      <c r="X20" s="29"/>
      <c r="Y20" s="34">
        <f>COUNTIF(DEZBATERE!F:F,$U20)</f>
        <v>0</v>
      </c>
      <c r="Z20" s="30">
        <f t="shared" si="1"/>
        <v>0</v>
      </c>
      <c r="AA20" s="27"/>
      <c r="AB20" s="31" t="s">
        <v>34</v>
      </c>
      <c r="AC20" s="75"/>
      <c r="AD20" s="75"/>
      <c r="AE20" s="75"/>
      <c r="AF20" s="35">
        <f>COUNTIF(SPOTURI!D:D,$AB20)</f>
        <v>0</v>
      </c>
      <c r="AG20" s="32">
        <f t="shared" si="2"/>
        <v>0</v>
      </c>
      <c r="AH20" s="75"/>
      <c r="AI20" s="75"/>
      <c r="AJ20" s="75"/>
      <c r="AK20" s="35">
        <f>SUMIF(SPOTURI!D:D,$AB20,SPOTURI!F:F)</f>
        <v>0</v>
      </c>
      <c r="AL20" s="32">
        <f t="shared" si="3"/>
        <v>0</v>
      </c>
    </row>
    <row r="21" spans="2:38" ht="25.5" x14ac:dyDescent="0.2">
      <c r="B21" s="22" t="s">
        <v>26</v>
      </c>
      <c r="C21" s="55"/>
      <c r="D21" s="55"/>
      <c r="E21" s="55"/>
      <c r="F21" s="55"/>
      <c r="G21" s="55"/>
      <c r="H21" s="55"/>
      <c r="I21" s="56">
        <f>COUNTIFS(INFORMATIVE!E:E,$B21, INFORMATIVE!F:F,"DA")</f>
        <v>13</v>
      </c>
      <c r="J21" s="56">
        <f>COUNTIFS(INFORMATIVE!E:E,$B21, INFORMATIVE!F:F,"NU")</f>
        <v>0</v>
      </c>
      <c r="K21" s="57">
        <f t="shared" si="4"/>
        <v>13</v>
      </c>
      <c r="L21" s="57">
        <f t="shared" si="5"/>
        <v>0</v>
      </c>
      <c r="M21" s="23"/>
      <c r="N21" s="24" t="s">
        <v>26</v>
      </c>
      <c r="O21" s="25"/>
      <c r="P21" s="25"/>
      <c r="Q21" s="25"/>
      <c r="R21" s="33">
        <f>SUMIF(PROMOVARE!F:F,$N21,PROMOVARE!H:H)</f>
        <v>0</v>
      </c>
      <c r="S21" s="26">
        <f t="shared" ref="S21:S22" si="6">SUM(O21:R21)</f>
        <v>0</v>
      </c>
      <c r="T21" s="27"/>
      <c r="U21" s="28" t="s">
        <v>26</v>
      </c>
      <c r="V21" s="29"/>
      <c r="W21" s="29"/>
      <c r="X21" s="29"/>
      <c r="Y21" s="34">
        <f>COUNTIF(DEZBATERE!F:F,$U21)</f>
        <v>0</v>
      </c>
      <c r="Z21" s="30">
        <f t="shared" si="1"/>
        <v>0</v>
      </c>
      <c r="AA21" s="27"/>
      <c r="AB21" s="31" t="s">
        <v>26</v>
      </c>
      <c r="AC21" s="75"/>
      <c r="AD21" s="75"/>
      <c r="AE21" s="75"/>
      <c r="AF21" s="35">
        <f>COUNTIF(SPOTURI!D:D,$AB21)</f>
        <v>0</v>
      </c>
      <c r="AG21" s="32">
        <f t="shared" ref="AG21:AG22" si="7">SUM(AC21:AF21)</f>
        <v>0</v>
      </c>
      <c r="AH21" s="75"/>
      <c r="AI21" s="75"/>
      <c r="AJ21" s="75"/>
      <c r="AK21" s="35">
        <f>SUMIF(SPOTURI!D:D,$AB21,SPOTURI!F:F)</f>
        <v>0</v>
      </c>
      <c r="AL21" s="32">
        <f t="shared" ref="AL21:AL22" si="8">SUM(AH21:AK21)</f>
        <v>0</v>
      </c>
    </row>
    <row r="22" spans="2:38" ht="25.5" x14ac:dyDescent="0.2">
      <c r="B22" s="22" t="s">
        <v>31</v>
      </c>
      <c r="C22" s="55"/>
      <c r="D22" s="55"/>
      <c r="E22" s="55"/>
      <c r="F22" s="55"/>
      <c r="G22" s="55"/>
      <c r="H22" s="55"/>
      <c r="I22" s="56">
        <f>COUNTIFS(INFORMATIVE!E:E,$B22, INFORMATIVE!F:F,"DA")</f>
        <v>0</v>
      </c>
      <c r="J22" s="56">
        <f>COUNTIFS(INFORMATIVE!E:E,$B22, INFORMATIVE!F:F,"NU")</f>
        <v>0</v>
      </c>
      <c r="K22" s="57">
        <f t="shared" si="4"/>
        <v>0</v>
      </c>
      <c r="L22" s="57">
        <f t="shared" si="5"/>
        <v>0</v>
      </c>
      <c r="M22" s="23"/>
      <c r="N22" s="24" t="s">
        <v>31</v>
      </c>
      <c r="O22" s="25"/>
      <c r="P22" s="25"/>
      <c r="Q22" s="25"/>
      <c r="R22" s="33">
        <f>SUMIF(PROMOVARE!F:F,$N22,PROMOVARE!H:H)</f>
        <v>0</v>
      </c>
      <c r="S22" s="26">
        <f t="shared" si="6"/>
        <v>0</v>
      </c>
      <c r="T22" s="27"/>
      <c r="U22" s="28" t="s">
        <v>31</v>
      </c>
      <c r="V22" s="29"/>
      <c r="W22" s="29"/>
      <c r="X22" s="29"/>
      <c r="Y22" s="34">
        <f>COUNTIF(DEZBATERE!F:F,$U22)</f>
        <v>0</v>
      </c>
      <c r="Z22" s="30">
        <f t="shared" si="1"/>
        <v>0</v>
      </c>
      <c r="AA22" s="27"/>
      <c r="AB22" s="31" t="s">
        <v>31</v>
      </c>
      <c r="AC22" s="75"/>
      <c r="AD22" s="75"/>
      <c r="AE22" s="75"/>
      <c r="AF22" s="35">
        <f>COUNTIF(SPOTURI!D:D,$AB22)</f>
        <v>0</v>
      </c>
      <c r="AG22" s="32">
        <f t="shared" si="7"/>
        <v>0</v>
      </c>
      <c r="AH22" s="75"/>
      <c r="AI22" s="75"/>
      <c r="AJ22" s="75"/>
      <c r="AK22" s="35">
        <f>SUMIF(SPOTURI!D:D,$AB22,SPOTURI!F:F)</f>
        <v>0</v>
      </c>
      <c r="AL22" s="32">
        <f t="shared" si="8"/>
        <v>0</v>
      </c>
    </row>
  </sheetData>
  <sortState xmlns:xlrd2="http://schemas.microsoft.com/office/spreadsheetml/2017/richdata2" ref="AB9:AL20">
    <sortCondition ref="AB9:AB20"/>
  </sortState>
  <mergeCells count="22">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s>
  <dataValidations count="1">
    <dataValidation showInputMessage="1" showErrorMessage="1" sqref="AA3:AB3 AG4 B2:C3 AM1:XFD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9"/>
  <sheetViews>
    <sheetView showGridLines="0" zoomScale="115" zoomScaleNormal="115" workbookViewId="0">
      <selection activeCell="C6" sqref="C6:R6"/>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5.5" customHeight="1" x14ac:dyDescent="0.25">
      <c r="B1" s="121" t="s">
        <v>53</v>
      </c>
      <c r="C1" s="122"/>
      <c r="D1" s="122"/>
      <c r="E1" s="122"/>
      <c r="F1" s="122"/>
      <c r="G1" s="122"/>
      <c r="H1" s="122"/>
      <c r="I1" s="122"/>
      <c r="J1" s="128" t="s">
        <v>22</v>
      </c>
      <c r="K1" s="128"/>
      <c r="L1" s="128"/>
      <c r="M1" s="128"/>
      <c r="N1" s="128"/>
      <c r="O1" s="128"/>
      <c r="P1" s="128"/>
      <c r="Q1" s="128"/>
      <c r="R1" s="128"/>
    </row>
    <row r="2" spans="2:18" s="2" customFormat="1" ht="18.75" customHeight="1" x14ac:dyDescent="0.25">
      <c r="B2" s="123" t="s">
        <v>20</v>
      </c>
      <c r="C2" s="123"/>
      <c r="D2" s="123"/>
      <c r="E2" s="123"/>
      <c r="F2" s="123"/>
      <c r="G2" s="123"/>
      <c r="H2" s="123"/>
      <c r="I2" s="123"/>
      <c r="J2" s="123"/>
      <c r="K2" s="123"/>
      <c r="L2" s="123"/>
      <c r="M2" s="123"/>
      <c r="N2" s="123"/>
      <c r="O2" s="123"/>
      <c r="P2" s="123"/>
      <c r="Q2" s="123"/>
      <c r="R2" s="123"/>
    </row>
    <row r="3" spans="2:18" s="37" customFormat="1" ht="8.4499999999999993" customHeight="1" x14ac:dyDescent="0.25">
      <c r="B3" s="38"/>
      <c r="C3" s="39"/>
      <c r="D3" s="39"/>
      <c r="E3" s="40"/>
      <c r="F3" s="40"/>
      <c r="G3" s="40"/>
      <c r="H3" s="41"/>
      <c r="I3" s="41"/>
      <c r="J3" s="41"/>
    </row>
    <row r="4" spans="2:18" ht="31.15" customHeight="1" x14ac:dyDescent="0.2">
      <c r="B4" s="129" t="s">
        <v>23</v>
      </c>
      <c r="C4" s="129"/>
      <c r="D4" s="129"/>
      <c r="E4" s="129"/>
      <c r="F4" s="129"/>
      <c r="G4" s="129"/>
      <c r="H4" s="129"/>
      <c r="I4" s="129"/>
      <c r="J4" s="129"/>
      <c r="K4" s="129"/>
      <c r="L4" s="129"/>
      <c r="M4" s="129"/>
      <c r="N4" s="129"/>
      <c r="O4" s="129"/>
      <c r="P4" s="129"/>
      <c r="Q4" s="129"/>
      <c r="R4" s="129"/>
    </row>
    <row r="5" spans="2:18" ht="133.15" customHeight="1" x14ac:dyDescent="0.2">
      <c r="B5" s="62">
        <v>1</v>
      </c>
      <c r="C5" s="119" t="s">
        <v>48</v>
      </c>
      <c r="D5" s="120"/>
      <c r="E5" s="120"/>
      <c r="F5" s="120"/>
      <c r="G5" s="120"/>
      <c r="H5" s="120"/>
      <c r="I5" s="120"/>
      <c r="J5" s="120"/>
      <c r="K5" s="120"/>
      <c r="L5" s="120"/>
      <c r="M5" s="120"/>
      <c r="N5" s="120"/>
      <c r="O5" s="120"/>
      <c r="P5" s="120"/>
      <c r="Q5" s="120"/>
      <c r="R5" s="120"/>
    </row>
    <row r="6" spans="2:18" ht="31.5" customHeight="1" x14ac:dyDescent="0.2">
      <c r="B6" s="63">
        <v>2</v>
      </c>
      <c r="C6" s="119" t="s">
        <v>54</v>
      </c>
      <c r="D6" s="120"/>
      <c r="E6" s="120"/>
      <c r="F6" s="120"/>
      <c r="G6" s="120"/>
      <c r="H6" s="120"/>
      <c r="I6" s="120"/>
      <c r="J6" s="120"/>
      <c r="K6" s="120"/>
      <c r="L6" s="120"/>
      <c r="M6" s="120"/>
      <c r="N6" s="120"/>
      <c r="O6" s="120"/>
      <c r="P6" s="120"/>
      <c r="Q6" s="120"/>
      <c r="R6" s="120"/>
    </row>
    <row r="7" spans="2:18" ht="15.75" x14ac:dyDescent="0.2">
      <c r="B7" s="63">
        <v>3</v>
      </c>
      <c r="C7" s="119" t="s">
        <v>21</v>
      </c>
      <c r="D7" s="120"/>
      <c r="E7" s="120"/>
      <c r="F7" s="120"/>
      <c r="G7" s="120"/>
      <c r="H7" s="120"/>
      <c r="I7" s="120"/>
      <c r="J7" s="120"/>
      <c r="K7" s="120"/>
      <c r="L7" s="120"/>
      <c r="M7" s="120"/>
      <c r="N7" s="120"/>
      <c r="O7" s="120"/>
      <c r="P7" s="120"/>
      <c r="Q7" s="120"/>
      <c r="R7" s="120"/>
    </row>
    <row r="8" spans="2:18" ht="33" customHeight="1" x14ac:dyDescent="0.2">
      <c r="B8" s="63">
        <v>4</v>
      </c>
      <c r="C8" s="119" t="s">
        <v>49</v>
      </c>
      <c r="D8" s="120"/>
      <c r="E8" s="120"/>
      <c r="F8" s="120"/>
      <c r="G8" s="120"/>
      <c r="H8" s="120"/>
      <c r="I8" s="120"/>
      <c r="J8" s="120"/>
      <c r="K8" s="120"/>
      <c r="L8" s="120"/>
      <c r="M8" s="120"/>
      <c r="N8" s="120"/>
      <c r="O8" s="120"/>
      <c r="P8" s="120"/>
      <c r="Q8" s="120"/>
      <c r="R8" s="61"/>
    </row>
    <row r="9" spans="2:18" ht="30.75" customHeight="1" x14ac:dyDescent="0.2">
      <c r="B9" s="63">
        <v>5</v>
      </c>
      <c r="C9" s="119" t="s">
        <v>19</v>
      </c>
      <c r="D9" s="120"/>
      <c r="E9" s="120"/>
      <c r="F9" s="120"/>
      <c r="G9" s="120"/>
      <c r="H9" s="120"/>
      <c r="I9" s="120"/>
      <c r="J9" s="120"/>
      <c r="K9" s="120"/>
      <c r="L9" s="120"/>
      <c r="M9" s="120"/>
      <c r="N9" s="120"/>
      <c r="O9" s="120"/>
      <c r="P9" s="120"/>
      <c r="Q9" s="120"/>
      <c r="R9" s="120"/>
    </row>
    <row r="10" spans="2:18" ht="33.6" customHeight="1" x14ac:dyDescent="0.2">
      <c r="B10" s="63">
        <v>6</v>
      </c>
      <c r="C10" s="126" t="s">
        <v>44</v>
      </c>
      <c r="D10" s="127"/>
      <c r="E10" s="127"/>
      <c r="F10" s="127"/>
      <c r="G10" s="127"/>
      <c r="H10" s="127"/>
      <c r="I10" s="127"/>
      <c r="J10" s="127"/>
      <c r="K10" s="127"/>
      <c r="L10" s="127"/>
      <c r="M10" s="127"/>
      <c r="N10" s="127"/>
      <c r="O10" s="127"/>
      <c r="P10" s="127"/>
      <c r="Q10" s="127"/>
      <c r="R10" s="71"/>
    </row>
    <row r="11" spans="2:18" ht="15.75" x14ac:dyDescent="0.2">
      <c r="B11" s="67"/>
      <c r="C11" s="72" t="s">
        <v>43</v>
      </c>
      <c r="D11" s="73"/>
      <c r="E11" s="73"/>
      <c r="F11" s="73"/>
      <c r="G11" s="73"/>
      <c r="H11" s="73"/>
      <c r="I11" s="73"/>
      <c r="J11" s="73"/>
      <c r="K11" s="73"/>
      <c r="L11" s="73"/>
      <c r="M11" s="73"/>
      <c r="N11" s="73"/>
      <c r="O11" s="73"/>
      <c r="P11" s="73"/>
      <c r="Q11" s="73"/>
      <c r="R11" s="73"/>
    </row>
    <row r="12" spans="2:18" ht="16.149999999999999" customHeight="1" x14ac:dyDescent="0.2">
      <c r="B12" s="68"/>
      <c r="C12" s="69" t="s">
        <v>45</v>
      </c>
      <c r="D12" s="69"/>
      <c r="E12" s="69"/>
      <c r="F12" s="69"/>
      <c r="G12" s="69"/>
      <c r="H12" s="69"/>
      <c r="I12" s="69"/>
      <c r="J12" s="69"/>
      <c r="K12" s="69"/>
      <c r="L12" s="69"/>
      <c r="M12" s="69"/>
      <c r="N12" s="69"/>
      <c r="O12" s="69"/>
      <c r="P12" s="69"/>
      <c r="Q12" s="69"/>
      <c r="R12" s="74"/>
    </row>
    <row r="13" spans="2:18" s="42" customFormat="1" ht="33" customHeight="1" x14ac:dyDescent="0.2">
      <c r="B13" s="63">
        <v>7</v>
      </c>
      <c r="C13" s="116" t="s">
        <v>50</v>
      </c>
      <c r="D13" s="117"/>
      <c r="E13" s="117"/>
      <c r="F13" s="117"/>
      <c r="G13" s="117"/>
      <c r="H13" s="117"/>
      <c r="I13" s="117"/>
      <c r="J13" s="117"/>
      <c r="K13" s="117"/>
      <c r="L13" s="117"/>
      <c r="M13" s="117"/>
      <c r="N13" s="117"/>
      <c r="O13" s="117"/>
      <c r="P13" s="117"/>
      <c r="Q13" s="117"/>
      <c r="R13" s="118"/>
    </row>
    <row r="14" spans="2:18" ht="15" customHeight="1" x14ac:dyDescent="0.25">
      <c r="B14" s="124"/>
      <c r="C14" s="64" t="s">
        <v>37</v>
      </c>
      <c r="D14" s="40"/>
      <c r="E14" s="40"/>
      <c r="F14" s="40"/>
      <c r="G14" s="40"/>
      <c r="H14" s="40"/>
      <c r="I14" s="40"/>
      <c r="J14" s="40"/>
      <c r="K14" s="40"/>
      <c r="L14" s="40"/>
      <c r="M14" s="40"/>
      <c r="N14" s="40"/>
      <c r="O14" s="40"/>
      <c r="P14" s="40"/>
      <c r="Q14" s="40"/>
      <c r="R14" s="40"/>
    </row>
    <row r="15" spans="2:18" ht="15" customHeight="1" x14ac:dyDescent="0.25">
      <c r="B15" s="124"/>
      <c r="C15" s="64" t="s">
        <v>32</v>
      </c>
      <c r="D15" s="40"/>
      <c r="E15" s="40"/>
      <c r="F15" s="40"/>
      <c r="G15" s="40"/>
      <c r="H15" s="40"/>
      <c r="I15" s="40"/>
      <c r="J15" s="40"/>
      <c r="K15" s="40"/>
      <c r="L15" s="40"/>
      <c r="M15" s="40"/>
      <c r="N15" s="40"/>
      <c r="O15" s="40"/>
      <c r="P15" s="40"/>
      <c r="Q15" s="40"/>
      <c r="R15" s="40"/>
    </row>
    <row r="16" spans="2:18" ht="15" customHeight="1" x14ac:dyDescent="0.25">
      <c r="B16" s="124"/>
      <c r="C16" s="64" t="s">
        <v>33</v>
      </c>
      <c r="D16" s="40"/>
      <c r="E16" s="40"/>
      <c r="F16" s="40"/>
      <c r="G16" s="40"/>
      <c r="H16" s="40"/>
      <c r="I16" s="40"/>
      <c r="J16" s="40"/>
      <c r="K16" s="40"/>
      <c r="L16" s="40"/>
      <c r="M16" s="40"/>
      <c r="N16" s="40"/>
      <c r="O16" s="40"/>
      <c r="P16" s="40"/>
      <c r="Q16" s="40"/>
      <c r="R16" s="40"/>
    </row>
    <row r="17" spans="2:18" ht="15" customHeight="1" x14ac:dyDescent="0.25">
      <c r="B17" s="124"/>
      <c r="C17" s="64" t="s">
        <v>38</v>
      </c>
      <c r="D17" s="40"/>
      <c r="E17" s="40"/>
      <c r="F17" s="40"/>
      <c r="G17" s="40"/>
      <c r="H17" s="40"/>
      <c r="I17" s="40"/>
      <c r="J17" s="40"/>
      <c r="K17" s="40"/>
      <c r="L17" s="40"/>
      <c r="M17" s="40"/>
      <c r="N17" s="40"/>
      <c r="O17" s="40"/>
      <c r="P17" s="40"/>
      <c r="Q17" s="40"/>
      <c r="R17" s="40"/>
    </row>
    <row r="18" spans="2:18" ht="15" customHeight="1" x14ac:dyDescent="0.25">
      <c r="B18" s="124"/>
      <c r="C18" s="64" t="s">
        <v>30</v>
      </c>
      <c r="D18" s="40"/>
      <c r="E18" s="40"/>
      <c r="F18" s="40"/>
      <c r="G18" s="40"/>
      <c r="H18" s="40"/>
      <c r="I18" s="40"/>
      <c r="J18" s="40"/>
      <c r="K18" s="40"/>
      <c r="L18" s="40"/>
      <c r="M18" s="40"/>
      <c r="N18" s="40"/>
      <c r="O18" s="40"/>
      <c r="P18" s="40"/>
      <c r="Q18" s="40"/>
      <c r="R18" s="40"/>
    </row>
    <row r="19" spans="2:18" ht="15" customHeight="1" x14ac:dyDescent="0.25">
      <c r="B19" s="124"/>
      <c r="C19" s="64" t="s">
        <v>29</v>
      </c>
      <c r="D19" s="40"/>
      <c r="E19" s="40"/>
      <c r="F19" s="40"/>
      <c r="G19" s="40"/>
      <c r="H19" s="40"/>
      <c r="I19" s="40"/>
      <c r="J19" s="40"/>
      <c r="K19" s="40"/>
      <c r="L19" s="40"/>
      <c r="M19" s="40"/>
      <c r="N19" s="40"/>
      <c r="O19" s="40"/>
      <c r="P19" s="40"/>
      <c r="Q19" s="40"/>
      <c r="R19" s="40"/>
    </row>
    <row r="20" spans="2:18" ht="15" customHeight="1" x14ac:dyDescent="0.25">
      <c r="B20" s="124"/>
      <c r="C20" s="64" t="s">
        <v>39</v>
      </c>
      <c r="D20" s="40"/>
      <c r="E20" s="40"/>
      <c r="F20" s="40"/>
      <c r="G20" s="40"/>
      <c r="H20" s="40"/>
      <c r="I20" s="40"/>
      <c r="J20" s="40"/>
      <c r="K20" s="40"/>
      <c r="L20" s="40"/>
      <c r="M20" s="40"/>
      <c r="N20" s="40"/>
      <c r="O20" s="40"/>
      <c r="P20" s="40"/>
      <c r="Q20" s="40"/>
      <c r="R20" s="40"/>
    </row>
    <row r="21" spans="2:18" ht="15" customHeight="1" x14ac:dyDescent="0.25">
      <c r="B21" s="124"/>
      <c r="C21" s="64" t="s">
        <v>28</v>
      </c>
      <c r="D21" s="40"/>
      <c r="E21" s="40"/>
      <c r="F21" s="40"/>
      <c r="G21" s="40"/>
      <c r="H21" s="40"/>
      <c r="I21" s="40"/>
      <c r="J21" s="40"/>
      <c r="K21" s="40"/>
      <c r="L21" s="40"/>
      <c r="M21" s="40"/>
      <c r="N21" s="40"/>
      <c r="O21" s="40"/>
      <c r="P21" s="40"/>
      <c r="Q21" s="40"/>
      <c r="R21" s="40"/>
    </row>
    <row r="22" spans="2:18" ht="15" customHeight="1" x14ac:dyDescent="0.25">
      <c r="B22" s="124"/>
      <c r="C22" s="64" t="s">
        <v>27</v>
      </c>
      <c r="D22" s="40"/>
      <c r="E22" s="40"/>
      <c r="F22" s="40"/>
      <c r="G22" s="40"/>
      <c r="H22" s="40"/>
      <c r="I22" s="40"/>
      <c r="J22" s="40"/>
      <c r="K22" s="40"/>
      <c r="L22" s="40"/>
      <c r="M22" s="40"/>
      <c r="N22" s="40"/>
      <c r="O22" s="40"/>
      <c r="P22" s="40"/>
      <c r="Q22" s="40"/>
      <c r="R22" s="40"/>
    </row>
    <row r="23" spans="2:18" ht="15" customHeight="1" x14ac:dyDescent="0.25">
      <c r="B23" s="124"/>
      <c r="C23" s="64" t="s">
        <v>35</v>
      </c>
      <c r="D23" s="40"/>
      <c r="E23" s="40"/>
      <c r="F23" s="40"/>
      <c r="G23" s="40"/>
      <c r="H23" s="40"/>
      <c r="I23" s="40"/>
      <c r="J23" s="40"/>
      <c r="K23" s="40"/>
      <c r="L23" s="40"/>
      <c r="M23" s="40"/>
      <c r="N23" s="40"/>
      <c r="O23" s="40"/>
      <c r="P23" s="40"/>
      <c r="Q23" s="40"/>
      <c r="R23" s="40"/>
    </row>
    <row r="24" spans="2:18" ht="15" customHeight="1" x14ac:dyDescent="0.25">
      <c r="B24" s="124"/>
      <c r="C24" s="64" t="s">
        <v>36</v>
      </c>
      <c r="D24" s="40"/>
      <c r="E24" s="40"/>
      <c r="F24" s="40"/>
      <c r="G24" s="40"/>
      <c r="H24" s="40"/>
      <c r="I24" s="40"/>
      <c r="J24" s="40"/>
      <c r="K24" s="40"/>
      <c r="L24" s="40"/>
      <c r="M24" s="40"/>
      <c r="N24" s="40"/>
      <c r="O24" s="40"/>
      <c r="P24" s="40"/>
      <c r="Q24" s="40"/>
      <c r="R24" s="40"/>
    </row>
    <row r="25" spans="2:18" ht="15" customHeight="1" x14ac:dyDescent="0.25">
      <c r="B25" s="124"/>
      <c r="C25" s="64" t="s">
        <v>34</v>
      </c>
      <c r="D25" s="40"/>
      <c r="E25" s="40"/>
      <c r="F25" s="40"/>
      <c r="G25" s="40"/>
      <c r="H25" s="40"/>
      <c r="I25" s="40"/>
      <c r="J25" s="40"/>
      <c r="K25" s="40"/>
      <c r="L25" s="40"/>
      <c r="M25" s="40"/>
      <c r="N25" s="40"/>
      <c r="O25" s="40"/>
      <c r="P25" s="40"/>
      <c r="Q25" s="40"/>
      <c r="R25" s="40"/>
    </row>
    <row r="26" spans="2:18" ht="15" customHeight="1" x14ac:dyDescent="0.25">
      <c r="B26" s="124"/>
      <c r="C26" s="64" t="s">
        <v>26</v>
      </c>
      <c r="D26" s="40"/>
      <c r="E26" s="40"/>
      <c r="F26" s="40"/>
      <c r="G26" s="40"/>
      <c r="H26" s="40"/>
      <c r="I26" s="40"/>
      <c r="J26" s="40"/>
      <c r="K26" s="40"/>
      <c r="L26" s="40"/>
      <c r="M26" s="40"/>
      <c r="N26" s="40"/>
      <c r="O26" s="40"/>
      <c r="P26" s="40"/>
      <c r="Q26" s="40"/>
      <c r="R26" s="40"/>
    </row>
    <row r="27" spans="2:18" ht="15.75" x14ac:dyDescent="0.25">
      <c r="B27" s="124"/>
      <c r="C27" s="64" t="s">
        <v>31</v>
      </c>
      <c r="D27" s="40"/>
      <c r="E27" s="40"/>
      <c r="F27" s="40"/>
      <c r="G27" s="40"/>
      <c r="H27" s="40"/>
      <c r="I27" s="40"/>
      <c r="J27" s="40"/>
      <c r="K27" s="40"/>
      <c r="L27" s="40"/>
      <c r="M27" s="40"/>
      <c r="N27" s="40"/>
      <c r="O27" s="40"/>
      <c r="P27" s="40"/>
      <c r="Q27" s="40"/>
      <c r="R27" s="40"/>
    </row>
    <row r="28" spans="2:18" ht="16.5" thickBot="1" x14ac:dyDescent="0.3">
      <c r="B28" s="125"/>
      <c r="C28" s="65"/>
      <c r="D28" s="66"/>
      <c r="E28" s="66"/>
      <c r="F28" s="66"/>
      <c r="G28" s="66"/>
      <c r="H28" s="66"/>
      <c r="I28" s="66"/>
      <c r="J28" s="66"/>
      <c r="K28" s="66"/>
      <c r="L28" s="66"/>
      <c r="M28" s="66"/>
      <c r="N28" s="66"/>
      <c r="O28" s="66"/>
      <c r="P28" s="66"/>
      <c r="Q28" s="66"/>
      <c r="R28" s="66"/>
    </row>
    <row r="29" spans="2:18" ht="13.5" thickTop="1" x14ac:dyDescent="0.2"/>
  </sheetData>
  <sheetProtection algorithmName="SHA-512" hashValue="j082DVN1kTb2IHauXMiHn/fYKUHLCiL0zHOHDhFTHP2jkhcbo4BoiIa7wpclyQSYagCsvEaDhXHJiQhiZeBCpw==" saltValue="jvo3zm5yji/jRTnCeadD9g==" spinCount="100000" sheet="1" objects="1" scenarios="1"/>
  <mergeCells count="12">
    <mergeCell ref="C13:R13"/>
    <mergeCell ref="C6:R6"/>
    <mergeCell ref="B1:I1"/>
    <mergeCell ref="B2:R2"/>
    <mergeCell ref="B14:B28"/>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4 IQ65504 SM65504 ACI65504 AME65504 AWA65504 BFW65504 BPS65504 BZO65504 CJK65504 CTG65504 DDC65504 DMY65504 DWU65504 EGQ65504 EQM65504 FAI65504 FKE65504 FUA65504 GDW65504 GNS65504 GXO65504 HHK65504 HRG65504 IBC65504 IKY65504 IUU65504 JEQ65504 JOM65504 JYI65504 KIE65504 KSA65504 LBW65504 LLS65504 LVO65504 MFK65504 MPG65504 MZC65504 NIY65504 NSU65504 OCQ65504 OMM65504 OWI65504 PGE65504 PQA65504 PZW65504 QJS65504 QTO65504 RDK65504 RNG65504 RXC65504 SGY65504 SQU65504 TAQ65504 TKM65504 TUI65504 UEE65504 UOA65504 UXW65504 VHS65504 VRO65504 WBK65504 WLG65504 WVC65504 J131040 IQ131040 SM131040 ACI131040 AME131040 AWA131040 BFW131040 BPS131040 BZO131040 CJK131040 CTG131040 DDC131040 DMY131040 DWU131040 EGQ131040 EQM131040 FAI131040 FKE131040 FUA131040 GDW131040 GNS131040 GXO131040 HHK131040 HRG131040 IBC131040 IKY131040 IUU131040 JEQ131040 JOM131040 JYI131040 KIE131040 KSA131040 LBW131040 LLS131040 LVO131040 MFK131040 MPG131040 MZC131040 NIY131040 NSU131040 OCQ131040 OMM131040 OWI131040 PGE131040 PQA131040 PZW131040 QJS131040 QTO131040 RDK131040 RNG131040 RXC131040 SGY131040 SQU131040 TAQ131040 TKM131040 TUI131040 UEE131040 UOA131040 UXW131040 VHS131040 VRO131040 WBK131040 WLG131040 WVC131040 J196576 IQ196576 SM196576 ACI196576 AME196576 AWA196576 BFW196576 BPS196576 BZO196576 CJK196576 CTG196576 DDC196576 DMY196576 DWU196576 EGQ196576 EQM196576 FAI196576 FKE196576 FUA196576 GDW196576 GNS196576 GXO196576 HHK196576 HRG196576 IBC196576 IKY196576 IUU196576 JEQ196576 JOM196576 JYI196576 KIE196576 KSA196576 LBW196576 LLS196576 LVO196576 MFK196576 MPG196576 MZC196576 NIY196576 NSU196576 OCQ196576 OMM196576 OWI196576 PGE196576 PQA196576 PZW196576 QJS196576 QTO196576 RDK196576 RNG196576 RXC196576 SGY196576 SQU196576 TAQ196576 TKM196576 TUI196576 UEE196576 UOA196576 UXW196576 VHS196576 VRO196576 WBK196576 WLG196576 WVC196576 J262112 IQ262112 SM262112 ACI262112 AME262112 AWA262112 BFW262112 BPS262112 BZO262112 CJK262112 CTG262112 DDC262112 DMY262112 DWU262112 EGQ262112 EQM262112 FAI262112 FKE262112 FUA262112 GDW262112 GNS262112 GXO262112 HHK262112 HRG262112 IBC262112 IKY262112 IUU262112 JEQ262112 JOM262112 JYI262112 KIE262112 KSA262112 LBW262112 LLS262112 LVO262112 MFK262112 MPG262112 MZC262112 NIY262112 NSU262112 OCQ262112 OMM262112 OWI262112 PGE262112 PQA262112 PZW262112 QJS262112 QTO262112 RDK262112 RNG262112 RXC262112 SGY262112 SQU262112 TAQ262112 TKM262112 TUI262112 UEE262112 UOA262112 UXW262112 VHS262112 VRO262112 WBK262112 WLG262112 WVC262112 J327648 IQ327648 SM327648 ACI327648 AME327648 AWA327648 BFW327648 BPS327648 BZO327648 CJK327648 CTG327648 DDC327648 DMY327648 DWU327648 EGQ327648 EQM327648 FAI327648 FKE327648 FUA327648 GDW327648 GNS327648 GXO327648 HHK327648 HRG327648 IBC327648 IKY327648 IUU327648 JEQ327648 JOM327648 JYI327648 KIE327648 KSA327648 LBW327648 LLS327648 LVO327648 MFK327648 MPG327648 MZC327648 NIY327648 NSU327648 OCQ327648 OMM327648 OWI327648 PGE327648 PQA327648 PZW327648 QJS327648 QTO327648 RDK327648 RNG327648 RXC327648 SGY327648 SQU327648 TAQ327648 TKM327648 TUI327648 UEE327648 UOA327648 UXW327648 VHS327648 VRO327648 WBK327648 WLG327648 WVC327648 J393184 IQ393184 SM393184 ACI393184 AME393184 AWA393184 BFW393184 BPS393184 BZO393184 CJK393184 CTG393184 DDC393184 DMY393184 DWU393184 EGQ393184 EQM393184 FAI393184 FKE393184 FUA393184 GDW393184 GNS393184 GXO393184 HHK393184 HRG393184 IBC393184 IKY393184 IUU393184 JEQ393184 JOM393184 JYI393184 KIE393184 KSA393184 LBW393184 LLS393184 LVO393184 MFK393184 MPG393184 MZC393184 NIY393184 NSU393184 OCQ393184 OMM393184 OWI393184 PGE393184 PQA393184 PZW393184 QJS393184 QTO393184 RDK393184 RNG393184 RXC393184 SGY393184 SQU393184 TAQ393184 TKM393184 TUI393184 UEE393184 UOA393184 UXW393184 VHS393184 VRO393184 WBK393184 WLG393184 WVC393184 J458720 IQ458720 SM458720 ACI458720 AME458720 AWA458720 BFW458720 BPS458720 BZO458720 CJK458720 CTG458720 DDC458720 DMY458720 DWU458720 EGQ458720 EQM458720 FAI458720 FKE458720 FUA458720 GDW458720 GNS458720 GXO458720 HHK458720 HRG458720 IBC458720 IKY458720 IUU458720 JEQ458720 JOM458720 JYI458720 KIE458720 KSA458720 LBW458720 LLS458720 LVO458720 MFK458720 MPG458720 MZC458720 NIY458720 NSU458720 OCQ458720 OMM458720 OWI458720 PGE458720 PQA458720 PZW458720 QJS458720 QTO458720 RDK458720 RNG458720 RXC458720 SGY458720 SQU458720 TAQ458720 TKM458720 TUI458720 UEE458720 UOA458720 UXW458720 VHS458720 VRO458720 WBK458720 WLG458720 WVC458720 J524256 IQ524256 SM524256 ACI524256 AME524256 AWA524256 BFW524256 BPS524256 BZO524256 CJK524256 CTG524256 DDC524256 DMY524256 DWU524256 EGQ524256 EQM524256 FAI524256 FKE524256 FUA524256 GDW524256 GNS524256 GXO524256 HHK524256 HRG524256 IBC524256 IKY524256 IUU524256 JEQ524256 JOM524256 JYI524256 KIE524256 KSA524256 LBW524256 LLS524256 LVO524256 MFK524256 MPG524256 MZC524256 NIY524256 NSU524256 OCQ524256 OMM524256 OWI524256 PGE524256 PQA524256 PZW524256 QJS524256 QTO524256 RDK524256 RNG524256 RXC524256 SGY524256 SQU524256 TAQ524256 TKM524256 TUI524256 UEE524256 UOA524256 UXW524256 VHS524256 VRO524256 WBK524256 WLG524256 WVC524256 J589792 IQ589792 SM589792 ACI589792 AME589792 AWA589792 BFW589792 BPS589792 BZO589792 CJK589792 CTG589792 DDC589792 DMY589792 DWU589792 EGQ589792 EQM589792 FAI589792 FKE589792 FUA589792 GDW589792 GNS589792 GXO589792 HHK589792 HRG589792 IBC589792 IKY589792 IUU589792 JEQ589792 JOM589792 JYI589792 KIE589792 KSA589792 LBW589792 LLS589792 LVO589792 MFK589792 MPG589792 MZC589792 NIY589792 NSU589792 OCQ589792 OMM589792 OWI589792 PGE589792 PQA589792 PZW589792 QJS589792 QTO589792 RDK589792 RNG589792 RXC589792 SGY589792 SQU589792 TAQ589792 TKM589792 TUI589792 UEE589792 UOA589792 UXW589792 VHS589792 VRO589792 WBK589792 WLG589792 WVC589792 J655328 IQ655328 SM655328 ACI655328 AME655328 AWA655328 BFW655328 BPS655328 BZO655328 CJK655328 CTG655328 DDC655328 DMY655328 DWU655328 EGQ655328 EQM655328 FAI655328 FKE655328 FUA655328 GDW655328 GNS655328 GXO655328 HHK655328 HRG655328 IBC655328 IKY655328 IUU655328 JEQ655328 JOM655328 JYI655328 KIE655328 KSA655328 LBW655328 LLS655328 LVO655328 MFK655328 MPG655328 MZC655328 NIY655328 NSU655328 OCQ655328 OMM655328 OWI655328 PGE655328 PQA655328 PZW655328 QJS655328 QTO655328 RDK655328 RNG655328 RXC655328 SGY655328 SQU655328 TAQ655328 TKM655328 TUI655328 UEE655328 UOA655328 UXW655328 VHS655328 VRO655328 WBK655328 WLG655328 WVC655328 J720864 IQ720864 SM720864 ACI720864 AME720864 AWA720864 BFW720864 BPS720864 BZO720864 CJK720864 CTG720864 DDC720864 DMY720864 DWU720864 EGQ720864 EQM720864 FAI720864 FKE720864 FUA720864 GDW720864 GNS720864 GXO720864 HHK720864 HRG720864 IBC720864 IKY720864 IUU720864 JEQ720864 JOM720864 JYI720864 KIE720864 KSA720864 LBW720864 LLS720864 LVO720864 MFK720864 MPG720864 MZC720864 NIY720864 NSU720864 OCQ720864 OMM720864 OWI720864 PGE720864 PQA720864 PZW720864 QJS720864 QTO720864 RDK720864 RNG720864 RXC720864 SGY720864 SQU720864 TAQ720864 TKM720864 TUI720864 UEE720864 UOA720864 UXW720864 VHS720864 VRO720864 WBK720864 WLG720864 WVC720864 J786400 IQ786400 SM786400 ACI786400 AME786400 AWA786400 BFW786400 BPS786400 BZO786400 CJK786400 CTG786400 DDC786400 DMY786400 DWU786400 EGQ786400 EQM786400 FAI786400 FKE786400 FUA786400 GDW786400 GNS786400 GXO786400 HHK786400 HRG786400 IBC786400 IKY786400 IUU786400 JEQ786400 JOM786400 JYI786400 KIE786400 KSA786400 LBW786400 LLS786400 LVO786400 MFK786400 MPG786400 MZC786400 NIY786400 NSU786400 OCQ786400 OMM786400 OWI786400 PGE786400 PQA786400 PZW786400 QJS786400 QTO786400 RDK786400 RNG786400 RXC786400 SGY786400 SQU786400 TAQ786400 TKM786400 TUI786400 UEE786400 UOA786400 UXW786400 VHS786400 VRO786400 WBK786400 WLG786400 WVC786400 J851936 IQ851936 SM851936 ACI851936 AME851936 AWA851936 BFW851936 BPS851936 BZO851936 CJK851936 CTG851936 DDC851936 DMY851936 DWU851936 EGQ851936 EQM851936 FAI851936 FKE851936 FUA851936 GDW851936 GNS851936 GXO851936 HHK851936 HRG851936 IBC851936 IKY851936 IUU851936 JEQ851936 JOM851936 JYI851936 KIE851936 KSA851936 LBW851936 LLS851936 LVO851936 MFK851936 MPG851936 MZC851936 NIY851936 NSU851936 OCQ851936 OMM851936 OWI851936 PGE851936 PQA851936 PZW851936 QJS851936 QTO851936 RDK851936 RNG851936 RXC851936 SGY851936 SQU851936 TAQ851936 TKM851936 TUI851936 UEE851936 UOA851936 UXW851936 VHS851936 VRO851936 WBK851936 WLG851936 WVC851936 J917472 IQ917472 SM917472 ACI917472 AME917472 AWA917472 BFW917472 BPS917472 BZO917472 CJK917472 CTG917472 DDC917472 DMY917472 DWU917472 EGQ917472 EQM917472 FAI917472 FKE917472 FUA917472 GDW917472 GNS917472 GXO917472 HHK917472 HRG917472 IBC917472 IKY917472 IUU917472 JEQ917472 JOM917472 JYI917472 KIE917472 KSA917472 LBW917472 LLS917472 LVO917472 MFK917472 MPG917472 MZC917472 NIY917472 NSU917472 OCQ917472 OMM917472 OWI917472 PGE917472 PQA917472 PZW917472 QJS917472 QTO917472 RDK917472 RNG917472 RXC917472 SGY917472 SQU917472 TAQ917472 TKM917472 TUI917472 UEE917472 UOA917472 UXW917472 VHS917472 VRO917472 WBK917472 WLG917472 WVC917472 J983008 IQ983008 SM983008 ACI983008 AME983008 AWA983008 BFW983008 BPS983008 BZO983008 CJK983008 CTG983008 DDC983008 DMY983008 DWU983008 EGQ983008 EQM983008 FAI983008 FKE983008 FUA983008 GDW983008 GNS983008 GXO983008 HHK983008 HRG983008 IBC983008 IKY983008 IUU983008 JEQ983008 JOM983008 JYI983008 KIE983008 KSA983008 LBW983008 LLS983008 LVO983008 MFK983008 MPG983008 MZC983008 NIY983008 NSU983008 OCQ983008 OMM983008 OWI983008 PGE983008 PQA983008 PZW983008 QJS983008 QTO983008 RDK983008 RNG983008 RXC983008 SGY983008 SQU983008 TAQ983008 TKM983008 TUI983008 UEE983008 UOA983008 UXW983008 VHS983008 VRO983008 WBK983008 WLG983008 WVC983008 IZ65504:SC65508 SV65504:ABY65508 ACR65504:ALU65508 AMN65504:AVQ65508 AWJ65504:BFM65508 BGF65504:BPI65508 BQB65504:BZE65508 BZX65504:CJA65508 CJT65504:CSW65508 CTP65504:DCS65508 DDL65504:DMO65508 DNH65504:DWK65508 DXD65504:EGG65508 EGZ65504:EQC65508 EQV65504:EZY65508 FAR65504:FJU65508 FKN65504:FTQ65508 FUJ65504:GDM65508 GEF65504:GNI65508 GOB65504:GXE65508 GXX65504:HHA65508 HHT65504:HQW65508 HRP65504:IAS65508 IBL65504:IKO65508 ILH65504:IUK65508 IVD65504:JEG65508 JEZ65504:JOC65508 JOV65504:JXY65508 JYR65504:KHU65508 KIN65504:KRQ65508 KSJ65504:LBM65508 LCF65504:LLI65508 LMB65504:LVE65508 LVX65504:MFA65508 MFT65504:MOW65508 MPP65504:MYS65508 MZL65504:NIO65508 NJH65504:NSK65508 NTD65504:OCG65508 OCZ65504:OMC65508 OMV65504:OVY65508 OWR65504:PFU65508 PGN65504:PPQ65508 PQJ65504:PZM65508 QAF65504:QJI65508 QKB65504:QTE65508 QTX65504:RDA65508 RDT65504:RMW65508 RNP65504:RWS65508 RXL65504:SGO65508 SHH65504:SQK65508 SRD65504:TAG65508 TAZ65504:TKC65508 TKV65504:TTY65508 TUR65504:UDU65508 UEN65504:UNQ65508 UOJ65504:UXM65508 UYF65504:VHI65508 VIB65504:VRE65508 VRX65504:WBA65508 WBT65504:WKW65508 WLP65504:WUS65508 WVL65504:XFD65508 IZ131040:SC131044 SV131040:ABY131044 ACR131040:ALU131044 AMN131040:AVQ131044 AWJ131040:BFM131044 BGF131040:BPI131044 BQB131040:BZE131044 BZX131040:CJA131044 CJT131040:CSW131044 CTP131040:DCS131044 DDL131040:DMO131044 DNH131040:DWK131044 DXD131040:EGG131044 EGZ131040:EQC131044 EQV131040:EZY131044 FAR131040:FJU131044 FKN131040:FTQ131044 FUJ131040:GDM131044 GEF131040:GNI131044 GOB131040:GXE131044 GXX131040:HHA131044 HHT131040:HQW131044 HRP131040:IAS131044 IBL131040:IKO131044 ILH131040:IUK131044 IVD131040:JEG131044 JEZ131040:JOC131044 JOV131040:JXY131044 JYR131040:KHU131044 KIN131040:KRQ131044 KSJ131040:LBM131044 LCF131040:LLI131044 LMB131040:LVE131044 LVX131040:MFA131044 MFT131040:MOW131044 MPP131040:MYS131044 MZL131040:NIO131044 NJH131040:NSK131044 NTD131040:OCG131044 OCZ131040:OMC131044 OMV131040:OVY131044 OWR131040:PFU131044 PGN131040:PPQ131044 PQJ131040:PZM131044 QAF131040:QJI131044 QKB131040:QTE131044 QTX131040:RDA131044 RDT131040:RMW131044 RNP131040:RWS131044 RXL131040:SGO131044 SHH131040:SQK131044 SRD131040:TAG131044 TAZ131040:TKC131044 TKV131040:TTY131044 TUR131040:UDU131044 UEN131040:UNQ131044 UOJ131040:UXM131044 UYF131040:VHI131044 VIB131040:VRE131044 VRX131040:WBA131044 WBT131040:WKW131044 WLP131040:WUS131044 WVL131040:XFD131044 IZ196576:SC196580 SV196576:ABY196580 ACR196576:ALU196580 AMN196576:AVQ196580 AWJ196576:BFM196580 BGF196576:BPI196580 BQB196576:BZE196580 BZX196576:CJA196580 CJT196576:CSW196580 CTP196576:DCS196580 DDL196576:DMO196580 DNH196576:DWK196580 DXD196576:EGG196580 EGZ196576:EQC196580 EQV196576:EZY196580 FAR196576:FJU196580 FKN196576:FTQ196580 FUJ196576:GDM196580 GEF196576:GNI196580 GOB196576:GXE196580 GXX196576:HHA196580 HHT196576:HQW196580 HRP196576:IAS196580 IBL196576:IKO196580 ILH196576:IUK196580 IVD196576:JEG196580 JEZ196576:JOC196580 JOV196576:JXY196580 JYR196576:KHU196580 KIN196576:KRQ196580 KSJ196576:LBM196580 LCF196576:LLI196580 LMB196576:LVE196580 LVX196576:MFA196580 MFT196576:MOW196580 MPP196576:MYS196580 MZL196576:NIO196580 NJH196576:NSK196580 NTD196576:OCG196580 OCZ196576:OMC196580 OMV196576:OVY196580 OWR196576:PFU196580 PGN196576:PPQ196580 PQJ196576:PZM196580 QAF196576:QJI196580 QKB196576:QTE196580 QTX196576:RDA196580 RDT196576:RMW196580 RNP196576:RWS196580 RXL196576:SGO196580 SHH196576:SQK196580 SRD196576:TAG196580 TAZ196576:TKC196580 TKV196576:TTY196580 TUR196576:UDU196580 UEN196576:UNQ196580 UOJ196576:UXM196580 UYF196576:VHI196580 VIB196576:VRE196580 VRX196576:WBA196580 WBT196576:WKW196580 WLP196576:WUS196580 WVL196576:XFD196580 IZ262112:SC262116 SV262112:ABY262116 ACR262112:ALU262116 AMN262112:AVQ262116 AWJ262112:BFM262116 BGF262112:BPI262116 BQB262112:BZE262116 BZX262112:CJA262116 CJT262112:CSW262116 CTP262112:DCS262116 DDL262112:DMO262116 DNH262112:DWK262116 DXD262112:EGG262116 EGZ262112:EQC262116 EQV262112:EZY262116 FAR262112:FJU262116 FKN262112:FTQ262116 FUJ262112:GDM262116 GEF262112:GNI262116 GOB262112:GXE262116 GXX262112:HHA262116 HHT262112:HQW262116 HRP262112:IAS262116 IBL262112:IKO262116 ILH262112:IUK262116 IVD262112:JEG262116 JEZ262112:JOC262116 JOV262112:JXY262116 JYR262112:KHU262116 KIN262112:KRQ262116 KSJ262112:LBM262116 LCF262112:LLI262116 LMB262112:LVE262116 LVX262112:MFA262116 MFT262112:MOW262116 MPP262112:MYS262116 MZL262112:NIO262116 NJH262112:NSK262116 NTD262112:OCG262116 OCZ262112:OMC262116 OMV262112:OVY262116 OWR262112:PFU262116 PGN262112:PPQ262116 PQJ262112:PZM262116 QAF262112:QJI262116 QKB262112:QTE262116 QTX262112:RDA262116 RDT262112:RMW262116 RNP262112:RWS262116 RXL262112:SGO262116 SHH262112:SQK262116 SRD262112:TAG262116 TAZ262112:TKC262116 TKV262112:TTY262116 TUR262112:UDU262116 UEN262112:UNQ262116 UOJ262112:UXM262116 UYF262112:VHI262116 VIB262112:VRE262116 VRX262112:WBA262116 WBT262112:WKW262116 WLP262112:WUS262116 WVL262112:XFD262116 IZ327648:SC327652 SV327648:ABY327652 ACR327648:ALU327652 AMN327648:AVQ327652 AWJ327648:BFM327652 BGF327648:BPI327652 BQB327648:BZE327652 BZX327648:CJA327652 CJT327648:CSW327652 CTP327648:DCS327652 DDL327648:DMO327652 DNH327648:DWK327652 DXD327648:EGG327652 EGZ327648:EQC327652 EQV327648:EZY327652 FAR327648:FJU327652 FKN327648:FTQ327652 FUJ327648:GDM327652 GEF327648:GNI327652 GOB327648:GXE327652 GXX327648:HHA327652 HHT327648:HQW327652 HRP327648:IAS327652 IBL327648:IKO327652 ILH327648:IUK327652 IVD327648:JEG327652 JEZ327648:JOC327652 JOV327648:JXY327652 JYR327648:KHU327652 KIN327648:KRQ327652 KSJ327648:LBM327652 LCF327648:LLI327652 LMB327648:LVE327652 LVX327648:MFA327652 MFT327648:MOW327652 MPP327648:MYS327652 MZL327648:NIO327652 NJH327648:NSK327652 NTD327648:OCG327652 OCZ327648:OMC327652 OMV327648:OVY327652 OWR327648:PFU327652 PGN327648:PPQ327652 PQJ327648:PZM327652 QAF327648:QJI327652 QKB327648:QTE327652 QTX327648:RDA327652 RDT327648:RMW327652 RNP327648:RWS327652 RXL327648:SGO327652 SHH327648:SQK327652 SRD327648:TAG327652 TAZ327648:TKC327652 TKV327648:TTY327652 TUR327648:UDU327652 UEN327648:UNQ327652 UOJ327648:UXM327652 UYF327648:VHI327652 VIB327648:VRE327652 VRX327648:WBA327652 WBT327648:WKW327652 WLP327648:WUS327652 WVL327648:XFD327652 IZ393184:SC393188 SV393184:ABY393188 ACR393184:ALU393188 AMN393184:AVQ393188 AWJ393184:BFM393188 BGF393184:BPI393188 BQB393184:BZE393188 BZX393184:CJA393188 CJT393184:CSW393188 CTP393184:DCS393188 DDL393184:DMO393188 DNH393184:DWK393188 DXD393184:EGG393188 EGZ393184:EQC393188 EQV393184:EZY393188 FAR393184:FJU393188 FKN393184:FTQ393188 FUJ393184:GDM393188 GEF393184:GNI393188 GOB393184:GXE393188 GXX393184:HHA393188 HHT393184:HQW393188 HRP393184:IAS393188 IBL393184:IKO393188 ILH393184:IUK393188 IVD393184:JEG393188 JEZ393184:JOC393188 JOV393184:JXY393188 JYR393184:KHU393188 KIN393184:KRQ393188 KSJ393184:LBM393188 LCF393184:LLI393188 LMB393184:LVE393188 LVX393184:MFA393188 MFT393184:MOW393188 MPP393184:MYS393188 MZL393184:NIO393188 NJH393184:NSK393188 NTD393184:OCG393188 OCZ393184:OMC393188 OMV393184:OVY393188 OWR393184:PFU393188 PGN393184:PPQ393188 PQJ393184:PZM393188 QAF393184:QJI393188 QKB393184:QTE393188 QTX393184:RDA393188 RDT393184:RMW393188 RNP393184:RWS393188 RXL393184:SGO393188 SHH393184:SQK393188 SRD393184:TAG393188 TAZ393184:TKC393188 TKV393184:TTY393188 TUR393184:UDU393188 UEN393184:UNQ393188 UOJ393184:UXM393188 UYF393184:VHI393188 VIB393184:VRE393188 VRX393184:WBA393188 WBT393184:WKW393188 WLP393184:WUS393188 WVL393184:XFD393188 IZ458720:SC458724 SV458720:ABY458724 ACR458720:ALU458724 AMN458720:AVQ458724 AWJ458720:BFM458724 BGF458720:BPI458724 BQB458720:BZE458724 BZX458720:CJA458724 CJT458720:CSW458724 CTP458720:DCS458724 DDL458720:DMO458724 DNH458720:DWK458724 DXD458720:EGG458724 EGZ458720:EQC458724 EQV458720:EZY458724 FAR458720:FJU458724 FKN458720:FTQ458724 FUJ458720:GDM458724 GEF458720:GNI458724 GOB458720:GXE458724 GXX458720:HHA458724 HHT458720:HQW458724 HRP458720:IAS458724 IBL458720:IKO458724 ILH458720:IUK458724 IVD458720:JEG458724 JEZ458720:JOC458724 JOV458720:JXY458724 JYR458720:KHU458724 KIN458720:KRQ458724 KSJ458720:LBM458724 LCF458720:LLI458724 LMB458720:LVE458724 LVX458720:MFA458724 MFT458720:MOW458724 MPP458720:MYS458724 MZL458720:NIO458724 NJH458720:NSK458724 NTD458720:OCG458724 OCZ458720:OMC458724 OMV458720:OVY458724 OWR458720:PFU458724 PGN458720:PPQ458724 PQJ458720:PZM458724 QAF458720:QJI458724 QKB458720:QTE458724 QTX458720:RDA458724 RDT458720:RMW458724 RNP458720:RWS458724 RXL458720:SGO458724 SHH458720:SQK458724 SRD458720:TAG458724 TAZ458720:TKC458724 TKV458720:TTY458724 TUR458720:UDU458724 UEN458720:UNQ458724 UOJ458720:UXM458724 UYF458720:VHI458724 VIB458720:VRE458724 VRX458720:WBA458724 WBT458720:WKW458724 WLP458720:WUS458724 WVL458720:XFD458724 IZ524256:SC524260 SV524256:ABY524260 ACR524256:ALU524260 AMN524256:AVQ524260 AWJ524256:BFM524260 BGF524256:BPI524260 BQB524256:BZE524260 BZX524256:CJA524260 CJT524256:CSW524260 CTP524256:DCS524260 DDL524256:DMO524260 DNH524256:DWK524260 DXD524256:EGG524260 EGZ524256:EQC524260 EQV524256:EZY524260 FAR524256:FJU524260 FKN524256:FTQ524260 FUJ524256:GDM524260 GEF524256:GNI524260 GOB524256:GXE524260 GXX524256:HHA524260 HHT524256:HQW524260 HRP524256:IAS524260 IBL524256:IKO524260 ILH524256:IUK524260 IVD524256:JEG524260 JEZ524256:JOC524260 JOV524256:JXY524260 JYR524256:KHU524260 KIN524256:KRQ524260 KSJ524256:LBM524260 LCF524256:LLI524260 LMB524256:LVE524260 LVX524256:MFA524260 MFT524256:MOW524260 MPP524256:MYS524260 MZL524256:NIO524260 NJH524256:NSK524260 NTD524256:OCG524260 OCZ524256:OMC524260 OMV524256:OVY524260 OWR524256:PFU524260 PGN524256:PPQ524260 PQJ524256:PZM524260 QAF524256:QJI524260 QKB524256:QTE524260 QTX524256:RDA524260 RDT524256:RMW524260 RNP524256:RWS524260 RXL524256:SGO524260 SHH524256:SQK524260 SRD524256:TAG524260 TAZ524256:TKC524260 TKV524256:TTY524260 TUR524256:UDU524260 UEN524256:UNQ524260 UOJ524256:UXM524260 UYF524256:VHI524260 VIB524256:VRE524260 VRX524256:WBA524260 WBT524256:WKW524260 WLP524256:WUS524260 WVL524256:XFD524260 IZ589792:SC589796 SV589792:ABY589796 ACR589792:ALU589796 AMN589792:AVQ589796 AWJ589792:BFM589796 BGF589792:BPI589796 BQB589792:BZE589796 BZX589792:CJA589796 CJT589792:CSW589796 CTP589792:DCS589796 DDL589792:DMO589796 DNH589792:DWK589796 DXD589792:EGG589796 EGZ589792:EQC589796 EQV589792:EZY589796 FAR589792:FJU589796 FKN589792:FTQ589796 FUJ589792:GDM589796 GEF589792:GNI589796 GOB589792:GXE589796 GXX589792:HHA589796 HHT589792:HQW589796 HRP589792:IAS589796 IBL589792:IKO589796 ILH589792:IUK589796 IVD589792:JEG589796 JEZ589792:JOC589796 JOV589792:JXY589796 JYR589792:KHU589796 KIN589792:KRQ589796 KSJ589792:LBM589796 LCF589792:LLI589796 LMB589792:LVE589796 LVX589792:MFA589796 MFT589792:MOW589796 MPP589792:MYS589796 MZL589792:NIO589796 NJH589792:NSK589796 NTD589792:OCG589796 OCZ589792:OMC589796 OMV589792:OVY589796 OWR589792:PFU589796 PGN589792:PPQ589796 PQJ589792:PZM589796 QAF589792:QJI589796 QKB589792:QTE589796 QTX589792:RDA589796 RDT589792:RMW589796 RNP589792:RWS589796 RXL589792:SGO589796 SHH589792:SQK589796 SRD589792:TAG589796 TAZ589792:TKC589796 TKV589792:TTY589796 TUR589792:UDU589796 UEN589792:UNQ589796 UOJ589792:UXM589796 UYF589792:VHI589796 VIB589792:VRE589796 VRX589792:WBA589796 WBT589792:WKW589796 WLP589792:WUS589796 WVL589792:XFD589796 IZ655328:SC655332 SV655328:ABY655332 ACR655328:ALU655332 AMN655328:AVQ655332 AWJ655328:BFM655332 BGF655328:BPI655332 BQB655328:BZE655332 BZX655328:CJA655332 CJT655328:CSW655332 CTP655328:DCS655332 DDL655328:DMO655332 DNH655328:DWK655332 DXD655328:EGG655332 EGZ655328:EQC655332 EQV655328:EZY655332 FAR655328:FJU655332 FKN655328:FTQ655332 FUJ655328:GDM655332 GEF655328:GNI655332 GOB655328:GXE655332 GXX655328:HHA655332 HHT655328:HQW655332 HRP655328:IAS655332 IBL655328:IKO655332 ILH655328:IUK655332 IVD655328:JEG655332 JEZ655328:JOC655332 JOV655328:JXY655332 JYR655328:KHU655332 KIN655328:KRQ655332 KSJ655328:LBM655332 LCF655328:LLI655332 LMB655328:LVE655332 LVX655328:MFA655332 MFT655328:MOW655332 MPP655328:MYS655332 MZL655328:NIO655332 NJH655328:NSK655332 NTD655328:OCG655332 OCZ655328:OMC655332 OMV655328:OVY655332 OWR655328:PFU655332 PGN655328:PPQ655332 PQJ655328:PZM655332 QAF655328:QJI655332 QKB655328:QTE655332 QTX655328:RDA655332 RDT655328:RMW655332 RNP655328:RWS655332 RXL655328:SGO655332 SHH655328:SQK655332 SRD655328:TAG655332 TAZ655328:TKC655332 TKV655328:TTY655332 TUR655328:UDU655332 UEN655328:UNQ655332 UOJ655328:UXM655332 UYF655328:VHI655332 VIB655328:VRE655332 VRX655328:WBA655332 WBT655328:WKW655332 WLP655328:WUS655332 WVL655328:XFD655332 IZ720864:SC720868 SV720864:ABY720868 ACR720864:ALU720868 AMN720864:AVQ720868 AWJ720864:BFM720868 BGF720864:BPI720868 BQB720864:BZE720868 BZX720864:CJA720868 CJT720864:CSW720868 CTP720864:DCS720868 DDL720864:DMO720868 DNH720864:DWK720868 DXD720864:EGG720868 EGZ720864:EQC720868 EQV720864:EZY720868 FAR720864:FJU720868 FKN720864:FTQ720868 FUJ720864:GDM720868 GEF720864:GNI720868 GOB720864:GXE720868 GXX720864:HHA720868 HHT720864:HQW720868 HRP720864:IAS720868 IBL720864:IKO720868 ILH720864:IUK720868 IVD720864:JEG720868 JEZ720864:JOC720868 JOV720864:JXY720868 JYR720864:KHU720868 KIN720864:KRQ720868 KSJ720864:LBM720868 LCF720864:LLI720868 LMB720864:LVE720868 LVX720864:MFA720868 MFT720864:MOW720868 MPP720864:MYS720868 MZL720864:NIO720868 NJH720864:NSK720868 NTD720864:OCG720868 OCZ720864:OMC720868 OMV720864:OVY720868 OWR720864:PFU720868 PGN720864:PPQ720868 PQJ720864:PZM720868 QAF720864:QJI720868 QKB720864:QTE720868 QTX720864:RDA720868 RDT720864:RMW720868 RNP720864:RWS720868 RXL720864:SGO720868 SHH720864:SQK720868 SRD720864:TAG720868 TAZ720864:TKC720868 TKV720864:TTY720868 TUR720864:UDU720868 UEN720864:UNQ720868 UOJ720864:UXM720868 UYF720864:VHI720868 VIB720864:VRE720868 VRX720864:WBA720868 WBT720864:WKW720868 WLP720864:WUS720868 WVL720864:XFD720868 IZ786400:SC786404 SV786400:ABY786404 ACR786400:ALU786404 AMN786400:AVQ786404 AWJ786400:BFM786404 BGF786400:BPI786404 BQB786400:BZE786404 BZX786400:CJA786404 CJT786400:CSW786404 CTP786400:DCS786404 DDL786400:DMO786404 DNH786400:DWK786404 DXD786400:EGG786404 EGZ786400:EQC786404 EQV786400:EZY786404 FAR786400:FJU786404 FKN786400:FTQ786404 FUJ786400:GDM786404 GEF786400:GNI786404 GOB786400:GXE786404 GXX786400:HHA786404 HHT786400:HQW786404 HRP786400:IAS786404 IBL786400:IKO786404 ILH786400:IUK786404 IVD786400:JEG786404 JEZ786400:JOC786404 JOV786400:JXY786404 JYR786400:KHU786404 KIN786400:KRQ786404 KSJ786400:LBM786404 LCF786400:LLI786404 LMB786400:LVE786404 LVX786400:MFA786404 MFT786400:MOW786404 MPP786400:MYS786404 MZL786400:NIO786404 NJH786400:NSK786404 NTD786400:OCG786404 OCZ786400:OMC786404 OMV786400:OVY786404 OWR786400:PFU786404 PGN786400:PPQ786404 PQJ786400:PZM786404 QAF786400:QJI786404 QKB786400:QTE786404 QTX786400:RDA786404 RDT786400:RMW786404 RNP786400:RWS786404 RXL786400:SGO786404 SHH786400:SQK786404 SRD786400:TAG786404 TAZ786400:TKC786404 TKV786400:TTY786404 TUR786400:UDU786404 UEN786400:UNQ786404 UOJ786400:UXM786404 UYF786400:VHI786404 VIB786400:VRE786404 VRX786400:WBA786404 WBT786400:WKW786404 WLP786400:WUS786404 WVL786400:XFD786404 IZ851936:SC851940 SV851936:ABY851940 ACR851936:ALU851940 AMN851936:AVQ851940 AWJ851936:BFM851940 BGF851936:BPI851940 BQB851936:BZE851940 BZX851936:CJA851940 CJT851936:CSW851940 CTP851936:DCS851940 DDL851936:DMO851940 DNH851936:DWK851940 DXD851936:EGG851940 EGZ851936:EQC851940 EQV851936:EZY851940 FAR851936:FJU851940 FKN851936:FTQ851940 FUJ851936:GDM851940 GEF851936:GNI851940 GOB851936:GXE851940 GXX851936:HHA851940 HHT851936:HQW851940 HRP851936:IAS851940 IBL851936:IKO851940 ILH851936:IUK851940 IVD851936:JEG851940 JEZ851936:JOC851940 JOV851936:JXY851940 JYR851936:KHU851940 KIN851936:KRQ851940 KSJ851936:LBM851940 LCF851936:LLI851940 LMB851936:LVE851940 LVX851936:MFA851940 MFT851936:MOW851940 MPP851936:MYS851940 MZL851936:NIO851940 NJH851936:NSK851940 NTD851936:OCG851940 OCZ851936:OMC851940 OMV851936:OVY851940 OWR851936:PFU851940 PGN851936:PPQ851940 PQJ851936:PZM851940 QAF851936:QJI851940 QKB851936:QTE851940 QTX851936:RDA851940 RDT851936:RMW851940 RNP851936:RWS851940 RXL851936:SGO851940 SHH851936:SQK851940 SRD851936:TAG851940 TAZ851936:TKC851940 TKV851936:TTY851940 TUR851936:UDU851940 UEN851936:UNQ851940 UOJ851936:UXM851940 UYF851936:VHI851940 VIB851936:VRE851940 VRX851936:WBA851940 WBT851936:WKW851940 WLP851936:WUS851940 WVL851936:XFD851940 IZ917472:SC917476 SV917472:ABY917476 ACR917472:ALU917476 AMN917472:AVQ917476 AWJ917472:BFM917476 BGF917472:BPI917476 BQB917472:BZE917476 BZX917472:CJA917476 CJT917472:CSW917476 CTP917472:DCS917476 DDL917472:DMO917476 DNH917472:DWK917476 DXD917472:EGG917476 EGZ917472:EQC917476 EQV917472:EZY917476 FAR917472:FJU917476 FKN917472:FTQ917476 FUJ917472:GDM917476 GEF917472:GNI917476 GOB917472:GXE917476 GXX917472:HHA917476 HHT917472:HQW917476 HRP917472:IAS917476 IBL917472:IKO917476 ILH917472:IUK917476 IVD917472:JEG917476 JEZ917472:JOC917476 JOV917472:JXY917476 JYR917472:KHU917476 KIN917472:KRQ917476 KSJ917472:LBM917476 LCF917472:LLI917476 LMB917472:LVE917476 LVX917472:MFA917476 MFT917472:MOW917476 MPP917472:MYS917476 MZL917472:NIO917476 NJH917472:NSK917476 NTD917472:OCG917476 OCZ917472:OMC917476 OMV917472:OVY917476 OWR917472:PFU917476 PGN917472:PPQ917476 PQJ917472:PZM917476 QAF917472:QJI917476 QKB917472:QTE917476 QTX917472:RDA917476 RDT917472:RMW917476 RNP917472:RWS917476 RXL917472:SGO917476 SHH917472:SQK917476 SRD917472:TAG917476 TAZ917472:TKC917476 TKV917472:TTY917476 TUR917472:UDU917476 UEN917472:UNQ917476 UOJ917472:UXM917476 UYF917472:VHI917476 VIB917472:VRE917476 VRX917472:WBA917476 WBT917472:WKW917476 WLP917472:WUS917476 WVL917472:XFD917476 IZ983008:SC983012 SV983008:ABY983012 ACR983008:ALU983012 AMN983008:AVQ983012 AWJ983008:BFM983012 BGF983008:BPI983012 BQB983008:BZE983012 BZX983008:CJA983012 CJT983008:CSW983012 CTP983008:DCS983012 DDL983008:DMO983012 DNH983008:DWK983012 DXD983008:EGG983012 EGZ983008:EQC983012 EQV983008:EZY983012 FAR983008:FJU983012 FKN983008:FTQ983012 FUJ983008:GDM983012 GEF983008:GNI983012 GOB983008:GXE983012 GXX983008:HHA983012 HHT983008:HQW983012 HRP983008:IAS983012 IBL983008:IKO983012 ILH983008:IUK983012 IVD983008:JEG983012 JEZ983008:JOC983012 JOV983008:JXY983012 JYR983008:KHU983012 KIN983008:KRQ983012 KSJ983008:LBM983012 LCF983008:LLI983012 LMB983008:LVE983012 LVX983008:MFA983012 MFT983008:MOW983012 MPP983008:MYS983012 MZL983008:NIO983012 NJH983008:NSK983012 NTD983008:OCG983012 OCZ983008:OMC983012 OMV983008:OVY983012 OWR983008:PFU983012 PGN983008:PPQ983012 PQJ983008:PZM983012 QAF983008:QJI983012 QKB983008:QTE983012 QTX983008:RDA983012 RDT983008:RMW983012 RNP983008:RWS983012 RXL983008:SGO983012 SHH983008:SQK983012 SRD983008:TAG983012 TAZ983008:TKC983012 TKV983008:TTY983012 TUR983008:UDU983012 UEN983008:UNQ983012 UOJ983008:UXM983012 UYF983008:VHI983012 VIB983008:VRE983012 VRX983008:WBA983012 WBT983008:WKW983012 WLP983008:WUS983012 WVL983008:XFD983012 C65504:F65505 IJ65504:IM65505 SF65504:SI65505 ACB65504:ACE65505 ALX65504:AMA65505 AVT65504:AVW65505 BFP65504:BFS65505 BPL65504:BPO65505 BZH65504:BZK65505 CJD65504:CJG65505 CSZ65504:CTC65505 DCV65504:DCY65505 DMR65504:DMU65505 DWN65504:DWQ65505 EGJ65504:EGM65505 EQF65504:EQI65505 FAB65504:FAE65505 FJX65504:FKA65505 FTT65504:FTW65505 GDP65504:GDS65505 GNL65504:GNO65505 GXH65504:GXK65505 HHD65504:HHG65505 HQZ65504:HRC65505 IAV65504:IAY65505 IKR65504:IKU65505 IUN65504:IUQ65505 JEJ65504:JEM65505 JOF65504:JOI65505 JYB65504:JYE65505 KHX65504:KIA65505 KRT65504:KRW65505 LBP65504:LBS65505 LLL65504:LLO65505 LVH65504:LVK65505 MFD65504:MFG65505 MOZ65504:MPC65505 MYV65504:MYY65505 NIR65504:NIU65505 NSN65504:NSQ65505 OCJ65504:OCM65505 OMF65504:OMI65505 OWB65504:OWE65505 PFX65504:PGA65505 PPT65504:PPW65505 PZP65504:PZS65505 QJL65504:QJO65505 QTH65504:QTK65505 RDD65504:RDG65505 RMZ65504:RNC65505 RWV65504:RWY65505 SGR65504:SGU65505 SQN65504:SQQ65505 TAJ65504:TAM65505 TKF65504:TKI65505 TUB65504:TUE65505 UDX65504:UEA65505 UNT65504:UNW65505 UXP65504:UXS65505 VHL65504:VHO65505 VRH65504:VRK65505 WBD65504:WBG65505 WKZ65504:WLC65505 WUV65504:WUY65505 C131040:F131041 IJ131040:IM131041 SF131040:SI131041 ACB131040:ACE131041 ALX131040:AMA131041 AVT131040:AVW131041 BFP131040:BFS131041 BPL131040:BPO131041 BZH131040:BZK131041 CJD131040:CJG131041 CSZ131040:CTC131041 DCV131040:DCY131041 DMR131040:DMU131041 DWN131040:DWQ131041 EGJ131040:EGM131041 EQF131040:EQI131041 FAB131040:FAE131041 FJX131040:FKA131041 FTT131040:FTW131041 GDP131040:GDS131041 GNL131040:GNO131041 GXH131040:GXK131041 HHD131040:HHG131041 HQZ131040:HRC131041 IAV131040:IAY131041 IKR131040:IKU131041 IUN131040:IUQ131041 JEJ131040:JEM131041 JOF131040:JOI131041 JYB131040:JYE131041 KHX131040:KIA131041 KRT131040:KRW131041 LBP131040:LBS131041 LLL131040:LLO131041 LVH131040:LVK131041 MFD131040:MFG131041 MOZ131040:MPC131041 MYV131040:MYY131041 NIR131040:NIU131041 NSN131040:NSQ131041 OCJ131040:OCM131041 OMF131040:OMI131041 OWB131040:OWE131041 PFX131040:PGA131041 PPT131040:PPW131041 PZP131040:PZS131041 QJL131040:QJO131041 QTH131040:QTK131041 RDD131040:RDG131041 RMZ131040:RNC131041 RWV131040:RWY131041 SGR131040:SGU131041 SQN131040:SQQ131041 TAJ131040:TAM131041 TKF131040:TKI131041 TUB131040:TUE131041 UDX131040:UEA131041 UNT131040:UNW131041 UXP131040:UXS131041 VHL131040:VHO131041 VRH131040:VRK131041 WBD131040:WBG131041 WKZ131040:WLC131041 WUV131040:WUY131041 C196576:F196577 IJ196576:IM196577 SF196576:SI196577 ACB196576:ACE196577 ALX196576:AMA196577 AVT196576:AVW196577 BFP196576:BFS196577 BPL196576:BPO196577 BZH196576:BZK196577 CJD196576:CJG196577 CSZ196576:CTC196577 DCV196576:DCY196577 DMR196576:DMU196577 DWN196576:DWQ196577 EGJ196576:EGM196577 EQF196576:EQI196577 FAB196576:FAE196577 FJX196576:FKA196577 FTT196576:FTW196577 GDP196576:GDS196577 GNL196576:GNO196577 GXH196576:GXK196577 HHD196576:HHG196577 HQZ196576:HRC196577 IAV196576:IAY196577 IKR196576:IKU196577 IUN196576:IUQ196577 JEJ196576:JEM196577 JOF196576:JOI196577 JYB196576:JYE196577 KHX196576:KIA196577 KRT196576:KRW196577 LBP196576:LBS196577 LLL196576:LLO196577 LVH196576:LVK196577 MFD196576:MFG196577 MOZ196576:MPC196577 MYV196576:MYY196577 NIR196576:NIU196577 NSN196576:NSQ196577 OCJ196576:OCM196577 OMF196576:OMI196577 OWB196576:OWE196577 PFX196576:PGA196577 PPT196576:PPW196577 PZP196576:PZS196577 QJL196576:QJO196577 QTH196576:QTK196577 RDD196576:RDG196577 RMZ196576:RNC196577 RWV196576:RWY196577 SGR196576:SGU196577 SQN196576:SQQ196577 TAJ196576:TAM196577 TKF196576:TKI196577 TUB196576:TUE196577 UDX196576:UEA196577 UNT196576:UNW196577 UXP196576:UXS196577 VHL196576:VHO196577 VRH196576:VRK196577 WBD196576:WBG196577 WKZ196576:WLC196577 WUV196576:WUY196577 C262112:F262113 IJ262112:IM262113 SF262112:SI262113 ACB262112:ACE262113 ALX262112:AMA262113 AVT262112:AVW262113 BFP262112:BFS262113 BPL262112:BPO262113 BZH262112:BZK262113 CJD262112:CJG262113 CSZ262112:CTC262113 DCV262112:DCY262113 DMR262112:DMU262113 DWN262112:DWQ262113 EGJ262112:EGM262113 EQF262112:EQI262113 FAB262112:FAE262113 FJX262112:FKA262113 FTT262112:FTW262113 GDP262112:GDS262113 GNL262112:GNO262113 GXH262112:GXK262113 HHD262112:HHG262113 HQZ262112:HRC262113 IAV262112:IAY262113 IKR262112:IKU262113 IUN262112:IUQ262113 JEJ262112:JEM262113 JOF262112:JOI262113 JYB262112:JYE262113 KHX262112:KIA262113 KRT262112:KRW262113 LBP262112:LBS262113 LLL262112:LLO262113 LVH262112:LVK262113 MFD262112:MFG262113 MOZ262112:MPC262113 MYV262112:MYY262113 NIR262112:NIU262113 NSN262112:NSQ262113 OCJ262112:OCM262113 OMF262112:OMI262113 OWB262112:OWE262113 PFX262112:PGA262113 PPT262112:PPW262113 PZP262112:PZS262113 QJL262112:QJO262113 QTH262112:QTK262113 RDD262112:RDG262113 RMZ262112:RNC262113 RWV262112:RWY262113 SGR262112:SGU262113 SQN262112:SQQ262113 TAJ262112:TAM262113 TKF262112:TKI262113 TUB262112:TUE262113 UDX262112:UEA262113 UNT262112:UNW262113 UXP262112:UXS262113 VHL262112:VHO262113 VRH262112:VRK262113 WBD262112:WBG262113 WKZ262112:WLC262113 WUV262112:WUY262113 C327648:F327649 IJ327648:IM327649 SF327648:SI327649 ACB327648:ACE327649 ALX327648:AMA327649 AVT327648:AVW327649 BFP327648:BFS327649 BPL327648:BPO327649 BZH327648:BZK327649 CJD327648:CJG327649 CSZ327648:CTC327649 DCV327648:DCY327649 DMR327648:DMU327649 DWN327648:DWQ327649 EGJ327648:EGM327649 EQF327648:EQI327649 FAB327648:FAE327649 FJX327648:FKA327649 FTT327648:FTW327649 GDP327648:GDS327649 GNL327648:GNO327649 GXH327648:GXK327649 HHD327648:HHG327649 HQZ327648:HRC327649 IAV327648:IAY327649 IKR327648:IKU327649 IUN327648:IUQ327649 JEJ327648:JEM327649 JOF327648:JOI327649 JYB327648:JYE327649 KHX327648:KIA327649 KRT327648:KRW327649 LBP327648:LBS327649 LLL327648:LLO327649 LVH327648:LVK327649 MFD327648:MFG327649 MOZ327648:MPC327649 MYV327648:MYY327649 NIR327648:NIU327649 NSN327648:NSQ327649 OCJ327648:OCM327649 OMF327648:OMI327649 OWB327648:OWE327649 PFX327648:PGA327649 PPT327648:PPW327649 PZP327648:PZS327649 QJL327648:QJO327649 QTH327648:QTK327649 RDD327648:RDG327649 RMZ327648:RNC327649 RWV327648:RWY327649 SGR327648:SGU327649 SQN327648:SQQ327649 TAJ327648:TAM327649 TKF327648:TKI327649 TUB327648:TUE327649 UDX327648:UEA327649 UNT327648:UNW327649 UXP327648:UXS327649 VHL327648:VHO327649 VRH327648:VRK327649 WBD327648:WBG327649 WKZ327648:WLC327649 WUV327648:WUY327649 C393184:F393185 IJ393184:IM393185 SF393184:SI393185 ACB393184:ACE393185 ALX393184:AMA393185 AVT393184:AVW393185 BFP393184:BFS393185 BPL393184:BPO393185 BZH393184:BZK393185 CJD393184:CJG393185 CSZ393184:CTC393185 DCV393184:DCY393185 DMR393184:DMU393185 DWN393184:DWQ393185 EGJ393184:EGM393185 EQF393184:EQI393185 FAB393184:FAE393185 FJX393184:FKA393185 FTT393184:FTW393185 GDP393184:GDS393185 GNL393184:GNO393185 GXH393184:GXK393185 HHD393184:HHG393185 HQZ393184:HRC393185 IAV393184:IAY393185 IKR393184:IKU393185 IUN393184:IUQ393185 JEJ393184:JEM393185 JOF393184:JOI393185 JYB393184:JYE393185 KHX393184:KIA393185 KRT393184:KRW393185 LBP393184:LBS393185 LLL393184:LLO393185 LVH393184:LVK393185 MFD393184:MFG393185 MOZ393184:MPC393185 MYV393184:MYY393185 NIR393184:NIU393185 NSN393184:NSQ393185 OCJ393184:OCM393185 OMF393184:OMI393185 OWB393184:OWE393185 PFX393184:PGA393185 PPT393184:PPW393185 PZP393184:PZS393185 QJL393184:QJO393185 QTH393184:QTK393185 RDD393184:RDG393185 RMZ393184:RNC393185 RWV393184:RWY393185 SGR393184:SGU393185 SQN393184:SQQ393185 TAJ393184:TAM393185 TKF393184:TKI393185 TUB393184:TUE393185 UDX393184:UEA393185 UNT393184:UNW393185 UXP393184:UXS393185 VHL393184:VHO393185 VRH393184:VRK393185 WBD393184:WBG393185 WKZ393184:WLC393185 WUV393184:WUY393185 C458720:F458721 IJ458720:IM458721 SF458720:SI458721 ACB458720:ACE458721 ALX458720:AMA458721 AVT458720:AVW458721 BFP458720:BFS458721 BPL458720:BPO458721 BZH458720:BZK458721 CJD458720:CJG458721 CSZ458720:CTC458721 DCV458720:DCY458721 DMR458720:DMU458721 DWN458720:DWQ458721 EGJ458720:EGM458721 EQF458720:EQI458721 FAB458720:FAE458721 FJX458720:FKA458721 FTT458720:FTW458721 GDP458720:GDS458721 GNL458720:GNO458721 GXH458720:GXK458721 HHD458720:HHG458721 HQZ458720:HRC458721 IAV458720:IAY458721 IKR458720:IKU458721 IUN458720:IUQ458721 JEJ458720:JEM458721 JOF458720:JOI458721 JYB458720:JYE458721 KHX458720:KIA458721 KRT458720:KRW458721 LBP458720:LBS458721 LLL458720:LLO458721 LVH458720:LVK458721 MFD458720:MFG458721 MOZ458720:MPC458721 MYV458720:MYY458721 NIR458720:NIU458721 NSN458720:NSQ458721 OCJ458720:OCM458721 OMF458720:OMI458721 OWB458720:OWE458721 PFX458720:PGA458721 PPT458720:PPW458721 PZP458720:PZS458721 QJL458720:QJO458721 QTH458720:QTK458721 RDD458720:RDG458721 RMZ458720:RNC458721 RWV458720:RWY458721 SGR458720:SGU458721 SQN458720:SQQ458721 TAJ458720:TAM458721 TKF458720:TKI458721 TUB458720:TUE458721 UDX458720:UEA458721 UNT458720:UNW458721 UXP458720:UXS458721 VHL458720:VHO458721 VRH458720:VRK458721 WBD458720:WBG458721 WKZ458720:WLC458721 WUV458720:WUY458721 C524256:F524257 IJ524256:IM524257 SF524256:SI524257 ACB524256:ACE524257 ALX524256:AMA524257 AVT524256:AVW524257 BFP524256:BFS524257 BPL524256:BPO524257 BZH524256:BZK524257 CJD524256:CJG524257 CSZ524256:CTC524257 DCV524256:DCY524257 DMR524256:DMU524257 DWN524256:DWQ524257 EGJ524256:EGM524257 EQF524256:EQI524257 FAB524256:FAE524257 FJX524256:FKA524257 FTT524256:FTW524257 GDP524256:GDS524257 GNL524256:GNO524257 GXH524256:GXK524257 HHD524256:HHG524257 HQZ524256:HRC524257 IAV524256:IAY524257 IKR524256:IKU524257 IUN524256:IUQ524257 JEJ524256:JEM524257 JOF524256:JOI524257 JYB524256:JYE524257 KHX524256:KIA524257 KRT524256:KRW524257 LBP524256:LBS524257 LLL524256:LLO524257 LVH524256:LVK524257 MFD524256:MFG524257 MOZ524256:MPC524257 MYV524256:MYY524257 NIR524256:NIU524257 NSN524256:NSQ524257 OCJ524256:OCM524257 OMF524256:OMI524257 OWB524256:OWE524257 PFX524256:PGA524257 PPT524256:PPW524257 PZP524256:PZS524257 QJL524256:QJO524257 QTH524256:QTK524257 RDD524256:RDG524257 RMZ524256:RNC524257 RWV524256:RWY524257 SGR524256:SGU524257 SQN524256:SQQ524257 TAJ524256:TAM524257 TKF524256:TKI524257 TUB524256:TUE524257 UDX524256:UEA524257 UNT524256:UNW524257 UXP524256:UXS524257 VHL524256:VHO524257 VRH524256:VRK524257 WBD524256:WBG524257 WKZ524256:WLC524257 WUV524256:WUY524257 C589792:F589793 IJ589792:IM589793 SF589792:SI589793 ACB589792:ACE589793 ALX589792:AMA589793 AVT589792:AVW589793 BFP589792:BFS589793 BPL589792:BPO589793 BZH589792:BZK589793 CJD589792:CJG589793 CSZ589792:CTC589793 DCV589792:DCY589793 DMR589792:DMU589793 DWN589792:DWQ589793 EGJ589792:EGM589793 EQF589792:EQI589793 FAB589792:FAE589793 FJX589792:FKA589793 FTT589792:FTW589793 GDP589792:GDS589793 GNL589792:GNO589793 GXH589792:GXK589793 HHD589792:HHG589793 HQZ589792:HRC589793 IAV589792:IAY589793 IKR589792:IKU589793 IUN589792:IUQ589793 JEJ589792:JEM589793 JOF589792:JOI589793 JYB589792:JYE589793 KHX589792:KIA589793 KRT589792:KRW589793 LBP589792:LBS589793 LLL589792:LLO589793 LVH589792:LVK589793 MFD589792:MFG589793 MOZ589792:MPC589793 MYV589792:MYY589793 NIR589792:NIU589793 NSN589792:NSQ589793 OCJ589792:OCM589793 OMF589792:OMI589793 OWB589792:OWE589793 PFX589792:PGA589793 PPT589792:PPW589793 PZP589792:PZS589793 QJL589792:QJO589793 QTH589792:QTK589793 RDD589792:RDG589793 RMZ589792:RNC589793 RWV589792:RWY589793 SGR589792:SGU589793 SQN589792:SQQ589793 TAJ589792:TAM589793 TKF589792:TKI589793 TUB589792:TUE589793 UDX589792:UEA589793 UNT589792:UNW589793 UXP589792:UXS589793 VHL589792:VHO589793 VRH589792:VRK589793 WBD589792:WBG589793 WKZ589792:WLC589793 WUV589792:WUY589793 C655328:F655329 IJ655328:IM655329 SF655328:SI655329 ACB655328:ACE655329 ALX655328:AMA655329 AVT655328:AVW655329 BFP655328:BFS655329 BPL655328:BPO655329 BZH655328:BZK655329 CJD655328:CJG655329 CSZ655328:CTC655329 DCV655328:DCY655329 DMR655328:DMU655329 DWN655328:DWQ655329 EGJ655328:EGM655329 EQF655328:EQI655329 FAB655328:FAE655329 FJX655328:FKA655329 FTT655328:FTW655329 GDP655328:GDS655329 GNL655328:GNO655329 GXH655328:GXK655329 HHD655328:HHG655329 HQZ655328:HRC655329 IAV655328:IAY655329 IKR655328:IKU655329 IUN655328:IUQ655329 JEJ655328:JEM655329 JOF655328:JOI655329 JYB655328:JYE655329 KHX655328:KIA655329 KRT655328:KRW655329 LBP655328:LBS655329 LLL655328:LLO655329 LVH655328:LVK655329 MFD655328:MFG655329 MOZ655328:MPC655329 MYV655328:MYY655329 NIR655328:NIU655329 NSN655328:NSQ655329 OCJ655328:OCM655329 OMF655328:OMI655329 OWB655328:OWE655329 PFX655328:PGA655329 PPT655328:PPW655329 PZP655328:PZS655329 QJL655328:QJO655329 QTH655328:QTK655329 RDD655328:RDG655329 RMZ655328:RNC655329 RWV655328:RWY655329 SGR655328:SGU655329 SQN655328:SQQ655329 TAJ655328:TAM655329 TKF655328:TKI655329 TUB655328:TUE655329 UDX655328:UEA655329 UNT655328:UNW655329 UXP655328:UXS655329 VHL655328:VHO655329 VRH655328:VRK655329 WBD655328:WBG655329 WKZ655328:WLC655329 WUV655328:WUY655329 C720864:F720865 IJ720864:IM720865 SF720864:SI720865 ACB720864:ACE720865 ALX720864:AMA720865 AVT720864:AVW720865 BFP720864:BFS720865 BPL720864:BPO720865 BZH720864:BZK720865 CJD720864:CJG720865 CSZ720864:CTC720865 DCV720864:DCY720865 DMR720864:DMU720865 DWN720864:DWQ720865 EGJ720864:EGM720865 EQF720864:EQI720865 FAB720864:FAE720865 FJX720864:FKA720865 FTT720864:FTW720865 GDP720864:GDS720865 GNL720864:GNO720865 GXH720864:GXK720865 HHD720864:HHG720865 HQZ720864:HRC720865 IAV720864:IAY720865 IKR720864:IKU720865 IUN720864:IUQ720865 JEJ720864:JEM720865 JOF720864:JOI720865 JYB720864:JYE720865 KHX720864:KIA720865 KRT720864:KRW720865 LBP720864:LBS720865 LLL720864:LLO720865 LVH720864:LVK720865 MFD720864:MFG720865 MOZ720864:MPC720865 MYV720864:MYY720865 NIR720864:NIU720865 NSN720864:NSQ720865 OCJ720864:OCM720865 OMF720864:OMI720865 OWB720864:OWE720865 PFX720864:PGA720865 PPT720864:PPW720865 PZP720864:PZS720865 QJL720864:QJO720865 QTH720864:QTK720865 RDD720864:RDG720865 RMZ720864:RNC720865 RWV720864:RWY720865 SGR720864:SGU720865 SQN720864:SQQ720865 TAJ720864:TAM720865 TKF720864:TKI720865 TUB720864:TUE720865 UDX720864:UEA720865 UNT720864:UNW720865 UXP720864:UXS720865 VHL720864:VHO720865 VRH720864:VRK720865 WBD720864:WBG720865 WKZ720864:WLC720865 WUV720864:WUY720865 C786400:F786401 IJ786400:IM786401 SF786400:SI786401 ACB786400:ACE786401 ALX786400:AMA786401 AVT786400:AVW786401 BFP786400:BFS786401 BPL786400:BPO786401 BZH786400:BZK786401 CJD786400:CJG786401 CSZ786400:CTC786401 DCV786400:DCY786401 DMR786400:DMU786401 DWN786400:DWQ786401 EGJ786400:EGM786401 EQF786400:EQI786401 FAB786400:FAE786401 FJX786400:FKA786401 FTT786400:FTW786401 GDP786400:GDS786401 GNL786400:GNO786401 GXH786400:GXK786401 HHD786400:HHG786401 HQZ786400:HRC786401 IAV786400:IAY786401 IKR786400:IKU786401 IUN786400:IUQ786401 JEJ786400:JEM786401 JOF786400:JOI786401 JYB786400:JYE786401 KHX786400:KIA786401 KRT786400:KRW786401 LBP786400:LBS786401 LLL786400:LLO786401 LVH786400:LVK786401 MFD786400:MFG786401 MOZ786400:MPC786401 MYV786400:MYY786401 NIR786400:NIU786401 NSN786400:NSQ786401 OCJ786400:OCM786401 OMF786400:OMI786401 OWB786400:OWE786401 PFX786400:PGA786401 PPT786400:PPW786401 PZP786400:PZS786401 QJL786400:QJO786401 QTH786400:QTK786401 RDD786400:RDG786401 RMZ786400:RNC786401 RWV786400:RWY786401 SGR786400:SGU786401 SQN786400:SQQ786401 TAJ786400:TAM786401 TKF786400:TKI786401 TUB786400:TUE786401 UDX786400:UEA786401 UNT786400:UNW786401 UXP786400:UXS786401 VHL786400:VHO786401 VRH786400:VRK786401 WBD786400:WBG786401 WKZ786400:WLC786401 WUV786400:WUY786401 C851936:F851937 IJ851936:IM851937 SF851936:SI851937 ACB851936:ACE851937 ALX851936:AMA851937 AVT851936:AVW851937 BFP851936:BFS851937 BPL851936:BPO851937 BZH851936:BZK851937 CJD851936:CJG851937 CSZ851936:CTC851937 DCV851936:DCY851937 DMR851936:DMU851937 DWN851936:DWQ851937 EGJ851936:EGM851937 EQF851936:EQI851937 FAB851936:FAE851937 FJX851936:FKA851937 FTT851936:FTW851937 GDP851936:GDS851937 GNL851936:GNO851937 GXH851936:GXK851937 HHD851936:HHG851937 HQZ851936:HRC851937 IAV851936:IAY851937 IKR851936:IKU851937 IUN851936:IUQ851937 JEJ851936:JEM851937 JOF851936:JOI851937 JYB851936:JYE851937 KHX851936:KIA851937 KRT851936:KRW851937 LBP851936:LBS851937 LLL851936:LLO851937 LVH851936:LVK851937 MFD851936:MFG851937 MOZ851936:MPC851937 MYV851936:MYY851937 NIR851936:NIU851937 NSN851936:NSQ851937 OCJ851936:OCM851937 OMF851936:OMI851937 OWB851936:OWE851937 PFX851936:PGA851937 PPT851936:PPW851937 PZP851936:PZS851937 QJL851936:QJO851937 QTH851936:QTK851937 RDD851936:RDG851937 RMZ851936:RNC851937 RWV851936:RWY851937 SGR851936:SGU851937 SQN851936:SQQ851937 TAJ851936:TAM851937 TKF851936:TKI851937 TUB851936:TUE851937 UDX851936:UEA851937 UNT851936:UNW851937 UXP851936:UXS851937 VHL851936:VHO851937 VRH851936:VRK851937 WBD851936:WBG851937 WKZ851936:WLC851937 WUV851936:WUY851937 C917472:F917473 IJ917472:IM917473 SF917472:SI917473 ACB917472:ACE917473 ALX917472:AMA917473 AVT917472:AVW917473 BFP917472:BFS917473 BPL917472:BPO917473 BZH917472:BZK917473 CJD917472:CJG917473 CSZ917472:CTC917473 DCV917472:DCY917473 DMR917472:DMU917473 DWN917472:DWQ917473 EGJ917472:EGM917473 EQF917472:EQI917473 FAB917472:FAE917473 FJX917472:FKA917473 FTT917472:FTW917473 GDP917472:GDS917473 GNL917472:GNO917473 GXH917472:GXK917473 HHD917472:HHG917473 HQZ917472:HRC917473 IAV917472:IAY917473 IKR917472:IKU917473 IUN917472:IUQ917473 JEJ917472:JEM917473 JOF917472:JOI917473 JYB917472:JYE917473 KHX917472:KIA917473 KRT917472:KRW917473 LBP917472:LBS917473 LLL917472:LLO917473 LVH917472:LVK917473 MFD917472:MFG917473 MOZ917472:MPC917473 MYV917472:MYY917473 NIR917472:NIU917473 NSN917472:NSQ917473 OCJ917472:OCM917473 OMF917472:OMI917473 OWB917472:OWE917473 PFX917472:PGA917473 PPT917472:PPW917473 PZP917472:PZS917473 QJL917472:QJO917473 QTH917472:QTK917473 RDD917472:RDG917473 RMZ917472:RNC917473 RWV917472:RWY917473 SGR917472:SGU917473 SQN917472:SQQ917473 TAJ917472:TAM917473 TKF917472:TKI917473 TUB917472:TUE917473 UDX917472:UEA917473 UNT917472:UNW917473 UXP917472:UXS917473 VHL917472:VHO917473 VRH917472:VRK917473 WBD917472:WBG917473 WKZ917472:WLC917473 WUV917472:WUY917473 C983008:F983009 IJ983008:IM983009 SF983008:SI983009 ACB983008:ACE983009 ALX983008:AMA983009 AVT983008:AVW983009 BFP983008:BFS983009 BPL983008:BPO983009 BZH983008:BZK983009 CJD983008:CJG983009 CSZ983008:CTC983009 DCV983008:DCY983009 DMR983008:DMU983009 DWN983008:DWQ983009 EGJ983008:EGM983009 EQF983008:EQI983009 FAB983008:FAE983009 FJX983008:FKA983009 FTT983008:FTW983009 GDP983008:GDS983009 GNL983008:GNO983009 GXH983008:GXK983009 HHD983008:HHG983009 HQZ983008:HRC983009 IAV983008:IAY983009 IKR983008:IKU983009 IUN983008:IUQ983009 JEJ983008:JEM983009 JOF983008:JOI983009 JYB983008:JYE983009 KHX983008:KIA983009 KRT983008:KRW983009 LBP983008:LBS983009 LLL983008:LLO983009 LVH983008:LVK983009 MFD983008:MFG983009 MOZ983008:MPC983009 MYV983008:MYY983009 NIR983008:NIU983009 NSN983008:NSQ983009 OCJ983008:OCM983009 OMF983008:OMI983009 OWB983008:OWE983009 PFX983008:PGA983009 PPT983008:PPW983009 PZP983008:PZS983009 QJL983008:QJO983009 QTH983008:QTK983009 RDD983008:RDG983009 RMZ983008:RNC983009 RWV983008:RWY983009 SGR983008:SGU983009 SQN983008:SQQ983009 TAJ983008:TAM983009 TKF983008:TKI983009 TUB983008:TUE983009 UDX983008:UEA983009 UNT983008:UNW983009 UXP983008:UXS983009 VHL983008:VHO983009 VRH983008:VRK983009 WBD983008:WBG983009 WKZ983008:WLC983009 WUV983008:WUY983009 B65504:B65506 II65504:II65506 SE65504:SE65506 ACA65504:ACA65506 ALW65504:ALW65506 AVS65504:AVS65506 BFO65504:BFO65506 BPK65504:BPK65506 BZG65504:BZG65506 CJC65504:CJC65506 CSY65504:CSY65506 DCU65504:DCU65506 DMQ65504:DMQ65506 DWM65504:DWM65506 EGI65504:EGI65506 EQE65504:EQE65506 FAA65504:FAA65506 FJW65504:FJW65506 FTS65504:FTS65506 GDO65504:GDO65506 GNK65504:GNK65506 GXG65504:GXG65506 HHC65504:HHC65506 HQY65504:HQY65506 IAU65504:IAU65506 IKQ65504:IKQ65506 IUM65504:IUM65506 JEI65504:JEI65506 JOE65504:JOE65506 JYA65504:JYA65506 KHW65504:KHW65506 KRS65504:KRS65506 LBO65504:LBO65506 LLK65504:LLK65506 LVG65504:LVG65506 MFC65504:MFC65506 MOY65504:MOY65506 MYU65504:MYU65506 NIQ65504:NIQ65506 NSM65504:NSM65506 OCI65504:OCI65506 OME65504:OME65506 OWA65504:OWA65506 PFW65504:PFW65506 PPS65504:PPS65506 PZO65504:PZO65506 QJK65504:QJK65506 QTG65504:QTG65506 RDC65504:RDC65506 RMY65504:RMY65506 RWU65504:RWU65506 SGQ65504:SGQ65506 SQM65504:SQM65506 TAI65504:TAI65506 TKE65504:TKE65506 TUA65504:TUA65506 UDW65504:UDW65506 UNS65504:UNS65506 UXO65504:UXO65506 VHK65504:VHK65506 VRG65504:VRG65506 WBC65504:WBC65506 WKY65504:WKY65506 WUU65504:WUU65506 B131040:B131042 II131040:II131042 SE131040:SE131042 ACA131040:ACA131042 ALW131040:ALW131042 AVS131040:AVS131042 BFO131040:BFO131042 BPK131040:BPK131042 BZG131040:BZG131042 CJC131040:CJC131042 CSY131040:CSY131042 DCU131040:DCU131042 DMQ131040:DMQ131042 DWM131040:DWM131042 EGI131040:EGI131042 EQE131040:EQE131042 FAA131040:FAA131042 FJW131040:FJW131042 FTS131040:FTS131042 GDO131040:GDO131042 GNK131040:GNK131042 GXG131040:GXG131042 HHC131040:HHC131042 HQY131040:HQY131042 IAU131040:IAU131042 IKQ131040:IKQ131042 IUM131040:IUM131042 JEI131040:JEI131042 JOE131040:JOE131042 JYA131040:JYA131042 KHW131040:KHW131042 KRS131040:KRS131042 LBO131040:LBO131042 LLK131040:LLK131042 LVG131040:LVG131042 MFC131040:MFC131042 MOY131040:MOY131042 MYU131040:MYU131042 NIQ131040:NIQ131042 NSM131040:NSM131042 OCI131040:OCI131042 OME131040:OME131042 OWA131040:OWA131042 PFW131040:PFW131042 PPS131040:PPS131042 PZO131040:PZO131042 QJK131040:QJK131042 QTG131040:QTG131042 RDC131040:RDC131042 RMY131040:RMY131042 RWU131040:RWU131042 SGQ131040:SGQ131042 SQM131040:SQM131042 TAI131040:TAI131042 TKE131040:TKE131042 TUA131040:TUA131042 UDW131040:UDW131042 UNS131040:UNS131042 UXO131040:UXO131042 VHK131040:VHK131042 VRG131040:VRG131042 WBC131040:WBC131042 WKY131040:WKY131042 WUU131040:WUU131042 B196576:B196578 II196576:II196578 SE196576:SE196578 ACA196576:ACA196578 ALW196576:ALW196578 AVS196576:AVS196578 BFO196576:BFO196578 BPK196576:BPK196578 BZG196576:BZG196578 CJC196576:CJC196578 CSY196576:CSY196578 DCU196576:DCU196578 DMQ196576:DMQ196578 DWM196576:DWM196578 EGI196576:EGI196578 EQE196576:EQE196578 FAA196576:FAA196578 FJW196576:FJW196578 FTS196576:FTS196578 GDO196576:GDO196578 GNK196576:GNK196578 GXG196576:GXG196578 HHC196576:HHC196578 HQY196576:HQY196578 IAU196576:IAU196578 IKQ196576:IKQ196578 IUM196576:IUM196578 JEI196576:JEI196578 JOE196576:JOE196578 JYA196576:JYA196578 KHW196576:KHW196578 KRS196576:KRS196578 LBO196576:LBO196578 LLK196576:LLK196578 LVG196576:LVG196578 MFC196576:MFC196578 MOY196576:MOY196578 MYU196576:MYU196578 NIQ196576:NIQ196578 NSM196576:NSM196578 OCI196576:OCI196578 OME196576:OME196578 OWA196576:OWA196578 PFW196576:PFW196578 PPS196576:PPS196578 PZO196576:PZO196578 QJK196576:QJK196578 QTG196576:QTG196578 RDC196576:RDC196578 RMY196576:RMY196578 RWU196576:RWU196578 SGQ196576:SGQ196578 SQM196576:SQM196578 TAI196576:TAI196578 TKE196576:TKE196578 TUA196576:TUA196578 UDW196576:UDW196578 UNS196576:UNS196578 UXO196576:UXO196578 VHK196576:VHK196578 VRG196576:VRG196578 WBC196576:WBC196578 WKY196576:WKY196578 WUU196576:WUU196578 B262112:B262114 II262112:II262114 SE262112:SE262114 ACA262112:ACA262114 ALW262112:ALW262114 AVS262112:AVS262114 BFO262112:BFO262114 BPK262112:BPK262114 BZG262112:BZG262114 CJC262112:CJC262114 CSY262112:CSY262114 DCU262112:DCU262114 DMQ262112:DMQ262114 DWM262112:DWM262114 EGI262112:EGI262114 EQE262112:EQE262114 FAA262112:FAA262114 FJW262112:FJW262114 FTS262112:FTS262114 GDO262112:GDO262114 GNK262112:GNK262114 GXG262112:GXG262114 HHC262112:HHC262114 HQY262112:HQY262114 IAU262112:IAU262114 IKQ262112:IKQ262114 IUM262112:IUM262114 JEI262112:JEI262114 JOE262112:JOE262114 JYA262112:JYA262114 KHW262112:KHW262114 KRS262112:KRS262114 LBO262112:LBO262114 LLK262112:LLK262114 LVG262112:LVG262114 MFC262112:MFC262114 MOY262112:MOY262114 MYU262112:MYU262114 NIQ262112:NIQ262114 NSM262112:NSM262114 OCI262112:OCI262114 OME262112:OME262114 OWA262112:OWA262114 PFW262112:PFW262114 PPS262112:PPS262114 PZO262112:PZO262114 QJK262112:QJK262114 QTG262112:QTG262114 RDC262112:RDC262114 RMY262112:RMY262114 RWU262112:RWU262114 SGQ262112:SGQ262114 SQM262112:SQM262114 TAI262112:TAI262114 TKE262112:TKE262114 TUA262112:TUA262114 UDW262112:UDW262114 UNS262112:UNS262114 UXO262112:UXO262114 VHK262112:VHK262114 VRG262112:VRG262114 WBC262112:WBC262114 WKY262112:WKY262114 WUU262112:WUU262114 B327648:B327650 II327648:II327650 SE327648:SE327650 ACA327648:ACA327650 ALW327648:ALW327650 AVS327648:AVS327650 BFO327648:BFO327650 BPK327648:BPK327650 BZG327648:BZG327650 CJC327648:CJC327650 CSY327648:CSY327650 DCU327648:DCU327650 DMQ327648:DMQ327650 DWM327648:DWM327650 EGI327648:EGI327650 EQE327648:EQE327650 FAA327648:FAA327650 FJW327648:FJW327650 FTS327648:FTS327650 GDO327648:GDO327650 GNK327648:GNK327650 GXG327648:GXG327650 HHC327648:HHC327650 HQY327648:HQY327650 IAU327648:IAU327650 IKQ327648:IKQ327650 IUM327648:IUM327650 JEI327648:JEI327650 JOE327648:JOE327650 JYA327648:JYA327650 KHW327648:KHW327650 KRS327648:KRS327650 LBO327648:LBO327650 LLK327648:LLK327650 LVG327648:LVG327650 MFC327648:MFC327650 MOY327648:MOY327650 MYU327648:MYU327650 NIQ327648:NIQ327650 NSM327648:NSM327650 OCI327648:OCI327650 OME327648:OME327650 OWA327648:OWA327650 PFW327648:PFW327650 PPS327648:PPS327650 PZO327648:PZO327650 QJK327648:QJK327650 QTG327648:QTG327650 RDC327648:RDC327650 RMY327648:RMY327650 RWU327648:RWU327650 SGQ327648:SGQ327650 SQM327648:SQM327650 TAI327648:TAI327650 TKE327648:TKE327650 TUA327648:TUA327650 UDW327648:UDW327650 UNS327648:UNS327650 UXO327648:UXO327650 VHK327648:VHK327650 VRG327648:VRG327650 WBC327648:WBC327650 WKY327648:WKY327650 WUU327648:WUU327650 B393184:B393186 II393184:II393186 SE393184:SE393186 ACA393184:ACA393186 ALW393184:ALW393186 AVS393184:AVS393186 BFO393184:BFO393186 BPK393184:BPK393186 BZG393184:BZG393186 CJC393184:CJC393186 CSY393184:CSY393186 DCU393184:DCU393186 DMQ393184:DMQ393186 DWM393184:DWM393186 EGI393184:EGI393186 EQE393184:EQE393186 FAA393184:FAA393186 FJW393184:FJW393186 FTS393184:FTS393186 GDO393184:GDO393186 GNK393184:GNK393186 GXG393184:GXG393186 HHC393184:HHC393186 HQY393184:HQY393186 IAU393184:IAU393186 IKQ393184:IKQ393186 IUM393184:IUM393186 JEI393184:JEI393186 JOE393184:JOE393186 JYA393184:JYA393186 KHW393184:KHW393186 KRS393184:KRS393186 LBO393184:LBO393186 LLK393184:LLK393186 LVG393184:LVG393186 MFC393184:MFC393186 MOY393184:MOY393186 MYU393184:MYU393186 NIQ393184:NIQ393186 NSM393184:NSM393186 OCI393184:OCI393186 OME393184:OME393186 OWA393184:OWA393186 PFW393184:PFW393186 PPS393184:PPS393186 PZO393184:PZO393186 QJK393184:QJK393186 QTG393184:QTG393186 RDC393184:RDC393186 RMY393184:RMY393186 RWU393184:RWU393186 SGQ393184:SGQ393186 SQM393184:SQM393186 TAI393184:TAI393186 TKE393184:TKE393186 TUA393184:TUA393186 UDW393184:UDW393186 UNS393184:UNS393186 UXO393184:UXO393186 VHK393184:VHK393186 VRG393184:VRG393186 WBC393184:WBC393186 WKY393184:WKY393186 WUU393184:WUU393186 B458720:B458722 II458720:II458722 SE458720:SE458722 ACA458720:ACA458722 ALW458720:ALW458722 AVS458720:AVS458722 BFO458720:BFO458722 BPK458720:BPK458722 BZG458720:BZG458722 CJC458720:CJC458722 CSY458720:CSY458722 DCU458720:DCU458722 DMQ458720:DMQ458722 DWM458720:DWM458722 EGI458720:EGI458722 EQE458720:EQE458722 FAA458720:FAA458722 FJW458720:FJW458722 FTS458720:FTS458722 GDO458720:GDO458722 GNK458720:GNK458722 GXG458720:GXG458722 HHC458720:HHC458722 HQY458720:HQY458722 IAU458720:IAU458722 IKQ458720:IKQ458722 IUM458720:IUM458722 JEI458720:JEI458722 JOE458720:JOE458722 JYA458720:JYA458722 KHW458720:KHW458722 KRS458720:KRS458722 LBO458720:LBO458722 LLK458720:LLK458722 LVG458720:LVG458722 MFC458720:MFC458722 MOY458720:MOY458722 MYU458720:MYU458722 NIQ458720:NIQ458722 NSM458720:NSM458722 OCI458720:OCI458722 OME458720:OME458722 OWA458720:OWA458722 PFW458720:PFW458722 PPS458720:PPS458722 PZO458720:PZO458722 QJK458720:QJK458722 QTG458720:QTG458722 RDC458720:RDC458722 RMY458720:RMY458722 RWU458720:RWU458722 SGQ458720:SGQ458722 SQM458720:SQM458722 TAI458720:TAI458722 TKE458720:TKE458722 TUA458720:TUA458722 UDW458720:UDW458722 UNS458720:UNS458722 UXO458720:UXO458722 VHK458720:VHK458722 VRG458720:VRG458722 WBC458720:WBC458722 WKY458720:WKY458722 WUU458720:WUU458722 B524256:B524258 II524256:II524258 SE524256:SE524258 ACA524256:ACA524258 ALW524256:ALW524258 AVS524256:AVS524258 BFO524256:BFO524258 BPK524256:BPK524258 BZG524256:BZG524258 CJC524256:CJC524258 CSY524256:CSY524258 DCU524256:DCU524258 DMQ524256:DMQ524258 DWM524256:DWM524258 EGI524256:EGI524258 EQE524256:EQE524258 FAA524256:FAA524258 FJW524256:FJW524258 FTS524256:FTS524258 GDO524256:GDO524258 GNK524256:GNK524258 GXG524256:GXG524258 HHC524256:HHC524258 HQY524256:HQY524258 IAU524256:IAU524258 IKQ524256:IKQ524258 IUM524256:IUM524258 JEI524256:JEI524258 JOE524256:JOE524258 JYA524256:JYA524258 KHW524256:KHW524258 KRS524256:KRS524258 LBO524256:LBO524258 LLK524256:LLK524258 LVG524256:LVG524258 MFC524256:MFC524258 MOY524256:MOY524258 MYU524256:MYU524258 NIQ524256:NIQ524258 NSM524256:NSM524258 OCI524256:OCI524258 OME524256:OME524258 OWA524256:OWA524258 PFW524256:PFW524258 PPS524256:PPS524258 PZO524256:PZO524258 QJK524256:QJK524258 QTG524256:QTG524258 RDC524256:RDC524258 RMY524256:RMY524258 RWU524256:RWU524258 SGQ524256:SGQ524258 SQM524256:SQM524258 TAI524256:TAI524258 TKE524256:TKE524258 TUA524256:TUA524258 UDW524256:UDW524258 UNS524256:UNS524258 UXO524256:UXO524258 VHK524256:VHK524258 VRG524256:VRG524258 WBC524256:WBC524258 WKY524256:WKY524258 WUU524256:WUU524258 B589792:B589794 II589792:II589794 SE589792:SE589794 ACA589792:ACA589794 ALW589792:ALW589794 AVS589792:AVS589794 BFO589792:BFO589794 BPK589792:BPK589794 BZG589792:BZG589794 CJC589792:CJC589794 CSY589792:CSY589794 DCU589792:DCU589794 DMQ589792:DMQ589794 DWM589792:DWM589794 EGI589792:EGI589794 EQE589792:EQE589794 FAA589792:FAA589794 FJW589792:FJW589794 FTS589792:FTS589794 GDO589792:GDO589794 GNK589792:GNK589794 GXG589792:GXG589794 HHC589792:HHC589794 HQY589792:HQY589794 IAU589792:IAU589794 IKQ589792:IKQ589794 IUM589792:IUM589794 JEI589792:JEI589794 JOE589792:JOE589794 JYA589792:JYA589794 KHW589792:KHW589794 KRS589792:KRS589794 LBO589792:LBO589794 LLK589792:LLK589794 LVG589792:LVG589794 MFC589792:MFC589794 MOY589792:MOY589794 MYU589792:MYU589794 NIQ589792:NIQ589794 NSM589792:NSM589794 OCI589792:OCI589794 OME589792:OME589794 OWA589792:OWA589794 PFW589792:PFW589794 PPS589792:PPS589794 PZO589792:PZO589794 QJK589792:QJK589794 QTG589792:QTG589794 RDC589792:RDC589794 RMY589792:RMY589794 RWU589792:RWU589794 SGQ589792:SGQ589794 SQM589792:SQM589794 TAI589792:TAI589794 TKE589792:TKE589794 TUA589792:TUA589794 UDW589792:UDW589794 UNS589792:UNS589794 UXO589792:UXO589794 VHK589792:VHK589794 VRG589792:VRG589794 WBC589792:WBC589794 WKY589792:WKY589794 WUU589792:WUU589794 B655328:B655330 II655328:II655330 SE655328:SE655330 ACA655328:ACA655330 ALW655328:ALW655330 AVS655328:AVS655330 BFO655328:BFO655330 BPK655328:BPK655330 BZG655328:BZG655330 CJC655328:CJC655330 CSY655328:CSY655330 DCU655328:DCU655330 DMQ655328:DMQ655330 DWM655328:DWM655330 EGI655328:EGI655330 EQE655328:EQE655330 FAA655328:FAA655330 FJW655328:FJW655330 FTS655328:FTS655330 GDO655328:GDO655330 GNK655328:GNK655330 GXG655328:GXG655330 HHC655328:HHC655330 HQY655328:HQY655330 IAU655328:IAU655330 IKQ655328:IKQ655330 IUM655328:IUM655330 JEI655328:JEI655330 JOE655328:JOE655330 JYA655328:JYA655330 KHW655328:KHW655330 KRS655328:KRS655330 LBO655328:LBO655330 LLK655328:LLK655330 LVG655328:LVG655330 MFC655328:MFC655330 MOY655328:MOY655330 MYU655328:MYU655330 NIQ655328:NIQ655330 NSM655328:NSM655330 OCI655328:OCI655330 OME655328:OME655330 OWA655328:OWA655330 PFW655328:PFW655330 PPS655328:PPS655330 PZO655328:PZO655330 QJK655328:QJK655330 QTG655328:QTG655330 RDC655328:RDC655330 RMY655328:RMY655330 RWU655328:RWU655330 SGQ655328:SGQ655330 SQM655328:SQM655330 TAI655328:TAI655330 TKE655328:TKE655330 TUA655328:TUA655330 UDW655328:UDW655330 UNS655328:UNS655330 UXO655328:UXO655330 VHK655328:VHK655330 VRG655328:VRG655330 WBC655328:WBC655330 WKY655328:WKY655330 WUU655328:WUU655330 B720864:B720866 II720864:II720866 SE720864:SE720866 ACA720864:ACA720866 ALW720864:ALW720866 AVS720864:AVS720866 BFO720864:BFO720866 BPK720864:BPK720866 BZG720864:BZG720866 CJC720864:CJC720866 CSY720864:CSY720866 DCU720864:DCU720866 DMQ720864:DMQ720866 DWM720864:DWM720866 EGI720864:EGI720866 EQE720864:EQE720866 FAA720864:FAA720866 FJW720864:FJW720866 FTS720864:FTS720866 GDO720864:GDO720866 GNK720864:GNK720866 GXG720864:GXG720866 HHC720864:HHC720866 HQY720864:HQY720866 IAU720864:IAU720866 IKQ720864:IKQ720866 IUM720864:IUM720866 JEI720864:JEI720866 JOE720864:JOE720866 JYA720864:JYA720866 KHW720864:KHW720866 KRS720864:KRS720866 LBO720864:LBO720866 LLK720864:LLK720866 LVG720864:LVG720866 MFC720864:MFC720866 MOY720864:MOY720866 MYU720864:MYU720866 NIQ720864:NIQ720866 NSM720864:NSM720866 OCI720864:OCI720866 OME720864:OME720866 OWA720864:OWA720866 PFW720864:PFW720866 PPS720864:PPS720866 PZO720864:PZO720866 QJK720864:QJK720866 QTG720864:QTG720866 RDC720864:RDC720866 RMY720864:RMY720866 RWU720864:RWU720866 SGQ720864:SGQ720866 SQM720864:SQM720866 TAI720864:TAI720866 TKE720864:TKE720866 TUA720864:TUA720866 UDW720864:UDW720866 UNS720864:UNS720866 UXO720864:UXO720866 VHK720864:VHK720866 VRG720864:VRG720866 WBC720864:WBC720866 WKY720864:WKY720866 WUU720864:WUU720866 B786400:B786402 II786400:II786402 SE786400:SE786402 ACA786400:ACA786402 ALW786400:ALW786402 AVS786400:AVS786402 BFO786400:BFO786402 BPK786400:BPK786402 BZG786400:BZG786402 CJC786400:CJC786402 CSY786400:CSY786402 DCU786400:DCU786402 DMQ786400:DMQ786402 DWM786400:DWM786402 EGI786400:EGI786402 EQE786400:EQE786402 FAA786400:FAA786402 FJW786400:FJW786402 FTS786400:FTS786402 GDO786400:GDO786402 GNK786400:GNK786402 GXG786400:GXG786402 HHC786400:HHC786402 HQY786400:HQY786402 IAU786400:IAU786402 IKQ786400:IKQ786402 IUM786400:IUM786402 JEI786400:JEI786402 JOE786400:JOE786402 JYA786400:JYA786402 KHW786400:KHW786402 KRS786400:KRS786402 LBO786400:LBO786402 LLK786400:LLK786402 LVG786400:LVG786402 MFC786400:MFC786402 MOY786400:MOY786402 MYU786400:MYU786402 NIQ786400:NIQ786402 NSM786400:NSM786402 OCI786400:OCI786402 OME786400:OME786402 OWA786400:OWA786402 PFW786400:PFW786402 PPS786400:PPS786402 PZO786400:PZO786402 QJK786400:QJK786402 QTG786400:QTG786402 RDC786400:RDC786402 RMY786400:RMY786402 RWU786400:RWU786402 SGQ786400:SGQ786402 SQM786400:SQM786402 TAI786400:TAI786402 TKE786400:TKE786402 TUA786400:TUA786402 UDW786400:UDW786402 UNS786400:UNS786402 UXO786400:UXO786402 VHK786400:VHK786402 VRG786400:VRG786402 WBC786400:WBC786402 WKY786400:WKY786402 WUU786400:WUU786402 B851936:B851938 II851936:II851938 SE851936:SE851938 ACA851936:ACA851938 ALW851936:ALW851938 AVS851936:AVS851938 BFO851936:BFO851938 BPK851936:BPK851938 BZG851936:BZG851938 CJC851936:CJC851938 CSY851936:CSY851938 DCU851936:DCU851938 DMQ851936:DMQ851938 DWM851936:DWM851938 EGI851936:EGI851938 EQE851936:EQE851938 FAA851936:FAA851938 FJW851936:FJW851938 FTS851936:FTS851938 GDO851936:GDO851938 GNK851936:GNK851938 GXG851936:GXG851938 HHC851936:HHC851938 HQY851936:HQY851938 IAU851936:IAU851938 IKQ851936:IKQ851938 IUM851936:IUM851938 JEI851936:JEI851938 JOE851936:JOE851938 JYA851936:JYA851938 KHW851936:KHW851938 KRS851936:KRS851938 LBO851936:LBO851938 LLK851936:LLK851938 LVG851936:LVG851938 MFC851936:MFC851938 MOY851936:MOY851938 MYU851936:MYU851938 NIQ851936:NIQ851938 NSM851936:NSM851938 OCI851936:OCI851938 OME851936:OME851938 OWA851936:OWA851938 PFW851936:PFW851938 PPS851936:PPS851938 PZO851936:PZO851938 QJK851936:QJK851938 QTG851936:QTG851938 RDC851936:RDC851938 RMY851936:RMY851938 RWU851936:RWU851938 SGQ851936:SGQ851938 SQM851936:SQM851938 TAI851936:TAI851938 TKE851936:TKE851938 TUA851936:TUA851938 UDW851936:UDW851938 UNS851936:UNS851938 UXO851936:UXO851938 VHK851936:VHK851938 VRG851936:VRG851938 WBC851936:WBC851938 WKY851936:WKY851938 WUU851936:WUU851938 B917472:B917474 II917472:II917474 SE917472:SE917474 ACA917472:ACA917474 ALW917472:ALW917474 AVS917472:AVS917474 BFO917472:BFO917474 BPK917472:BPK917474 BZG917472:BZG917474 CJC917472:CJC917474 CSY917472:CSY917474 DCU917472:DCU917474 DMQ917472:DMQ917474 DWM917472:DWM917474 EGI917472:EGI917474 EQE917472:EQE917474 FAA917472:FAA917474 FJW917472:FJW917474 FTS917472:FTS917474 GDO917472:GDO917474 GNK917472:GNK917474 GXG917472:GXG917474 HHC917472:HHC917474 HQY917472:HQY917474 IAU917472:IAU917474 IKQ917472:IKQ917474 IUM917472:IUM917474 JEI917472:JEI917474 JOE917472:JOE917474 JYA917472:JYA917474 KHW917472:KHW917474 KRS917472:KRS917474 LBO917472:LBO917474 LLK917472:LLK917474 LVG917472:LVG917474 MFC917472:MFC917474 MOY917472:MOY917474 MYU917472:MYU917474 NIQ917472:NIQ917474 NSM917472:NSM917474 OCI917472:OCI917474 OME917472:OME917474 OWA917472:OWA917474 PFW917472:PFW917474 PPS917472:PPS917474 PZO917472:PZO917474 QJK917472:QJK917474 QTG917472:QTG917474 RDC917472:RDC917474 RMY917472:RMY917474 RWU917472:RWU917474 SGQ917472:SGQ917474 SQM917472:SQM917474 TAI917472:TAI917474 TKE917472:TKE917474 TUA917472:TUA917474 UDW917472:UDW917474 UNS917472:UNS917474 UXO917472:UXO917474 VHK917472:VHK917474 VRG917472:VRG917474 WBC917472:WBC917474 WKY917472:WKY917474 WUU917472:WUU917474 B983008:B983010 II983008:II983010 SE983008:SE983010 ACA983008:ACA983010 ALW983008:ALW983010 AVS983008:AVS983010 BFO983008:BFO983010 BPK983008:BPK983010 BZG983008:BZG983010 CJC983008:CJC983010 CSY983008:CSY983010 DCU983008:DCU983010 DMQ983008:DMQ983010 DWM983008:DWM983010 EGI983008:EGI983010 EQE983008:EQE983010 FAA983008:FAA983010 FJW983008:FJW983010 FTS983008:FTS983010 GDO983008:GDO983010 GNK983008:GNK983010 GXG983008:GXG983010 HHC983008:HHC983010 HQY983008:HQY983010 IAU983008:IAU983010 IKQ983008:IKQ983010 IUM983008:IUM983010 JEI983008:JEI983010 JOE983008:JOE983010 JYA983008:JYA983010 KHW983008:KHW983010 KRS983008:KRS983010 LBO983008:LBO983010 LLK983008:LLK983010 LVG983008:LVG983010 MFC983008:MFC983010 MOY983008:MOY983010 MYU983008:MYU983010 NIQ983008:NIQ983010 NSM983008:NSM983010 OCI983008:OCI983010 OME983008:OME983010 OWA983008:OWA983010 PFW983008:PFW983010 PPS983008:PPS983010 PZO983008:PZO983010 QJK983008:QJK983010 QTG983008:QTG983010 RDC983008:RDC983010 RMY983008:RMY983010 RWU983008:RWU983010 SGQ983008:SGQ983010 SQM983008:SQM983010 TAI983008:TAI983010 TKE983008:TKE983010 TUA983008:TUA983010 UDW983008:UDW983010 UNS983008:UNS983010 UXO983008:UXO983010 VHK983008:VHK983010 VRG983008:VRG983010 WBC983008:WBC983010 WKY983008:WKY983010 WUU983008:WUU983010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8:F65508 II65508:IM65508 SE65508:SI65508 ACA65508:ACE65508 ALW65508:AMA65508 AVS65508:AVW65508 BFO65508:BFS65508 BPK65508:BPO65508 BZG65508:BZK65508 CJC65508:CJG65508 CSY65508:CTC65508 DCU65508:DCY65508 DMQ65508:DMU65508 DWM65508:DWQ65508 EGI65508:EGM65508 EQE65508:EQI65508 FAA65508:FAE65508 FJW65508:FKA65508 FTS65508:FTW65508 GDO65508:GDS65508 GNK65508:GNO65508 GXG65508:GXK65508 HHC65508:HHG65508 HQY65508:HRC65508 IAU65508:IAY65508 IKQ65508:IKU65508 IUM65508:IUQ65508 JEI65508:JEM65508 JOE65508:JOI65508 JYA65508:JYE65508 KHW65508:KIA65508 KRS65508:KRW65508 LBO65508:LBS65508 LLK65508:LLO65508 LVG65508:LVK65508 MFC65508:MFG65508 MOY65508:MPC65508 MYU65508:MYY65508 NIQ65508:NIU65508 NSM65508:NSQ65508 OCI65508:OCM65508 OME65508:OMI65508 OWA65508:OWE65508 PFW65508:PGA65508 PPS65508:PPW65508 PZO65508:PZS65508 QJK65508:QJO65508 QTG65508:QTK65508 RDC65508:RDG65508 RMY65508:RNC65508 RWU65508:RWY65508 SGQ65508:SGU65508 SQM65508:SQQ65508 TAI65508:TAM65508 TKE65508:TKI65508 TUA65508:TUE65508 UDW65508:UEA65508 UNS65508:UNW65508 UXO65508:UXS65508 VHK65508:VHO65508 VRG65508:VRK65508 WBC65508:WBG65508 WKY65508:WLC65508 WUU65508:WUY65508 B131044:F131044 II131044:IM131044 SE131044:SI131044 ACA131044:ACE131044 ALW131044:AMA131044 AVS131044:AVW131044 BFO131044:BFS131044 BPK131044:BPO131044 BZG131044:BZK131044 CJC131044:CJG131044 CSY131044:CTC131044 DCU131044:DCY131044 DMQ131044:DMU131044 DWM131044:DWQ131044 EGI131044:EGM131044 EQE131044:EQI131044 FAA131044:FAE131044 FJW131044:FKA131044 FTS131044:FTW131044 GDO131044:GDS131044 GNK131044:GNO131044 GXG131044:GXK131044 HHC131044:HHG131044 HQY131044:HRC131044 IAU131044:IAY131044 IKQ131044:IKU131044 IUM131044:IUQ131044 JEI131044:JEM131044 JOE131044:JOI131044 JYA131044:JYE131044 KHW131044:KIA131044 KRS131044:KRW131044 LBO131044:LBS131044 LLK131044:LLO131044 LVG131044:LVK131044 MFC131044:MFG131044 MOY131044:MPC131044 MYU131044:MYY131044 NIQ131044:NIU131044 NSM131044:NSQ131044 OCI131044:OCM131044 OME131044:OMI131044 OWA131044:OWE131044 PFW131044:PGA131044 PPS131044:PPW131044 PZO131044:PZS131044 QJK131044:QJO131044 QTG131044:QTK131044 RDC131044:RDG131044 RMY131044:RNC131044 RWU131044:RWY131044 SGQ131044:SGU131044 SQM131044:SQQ131044 TAI131044:TAM131044 TKE131044:TKI131044 TUA131044:TUE131044 UDW131044:UEA131044 UNS131044:UNW131044 UXO131044:UXS131044 VHK131044:VHO131044 VRG131044:VRK131044 WBC131044:WBG131044 WKY131044:WLC131044 WUU131044:WUY131044 B196580:F196580 II196580:IM196580 SE196580:SI196580 ACA196580:ACE196580 ALW196580:AMA196580 AVS196580:AVW196580 BFO196580:BFS196580 BPK196580:BPO196580 BZG196580:BZK196580 CJC196580:CJG196580 CSY196580:CTC196580 DCU196580:DCY196580 DMQ196580:DMU196580 DWM196580:DWQ196580 EGI196580:EGM196580 EQE196580:EQI196580 FAA196580:FAE196580 FJW196580:FKA196580 FTS196580:FTW196580 GDO196580:GDS196580 GNK196580:GNO196580 GXG196580:GXK196580 HHC196580:HHG196580 HQY196580:HRC196580 IAU196580:IAY196580 IKQ196580:IKU196580 IUM196580:IUQ196580 JEI196580:JEM196580 JOE196580:JOI196580 JYA196580:JYE196580 KHW196580:KIA196580 KRS196580:KRW196580 LBO196580:LBS196580 LLK196580:LLO196580 LVG196580:LVK196580 MFC196580:MFG196580 MOY196580:MPC196580 MYU196580:MYY196580 NIQ196580:NIU196580 NSM196580:NSQ196580 OCI196580:OCM196580 OME196580:OMI196580 OWA196580:OWE196580 PFW196580:PGA196580 PPS196580:PPW196580 PZO196580:PZS196580 QJK196580:QJO196580 QTG196580:QTK196580 RDC196580:RDG196580 RMY196580:RNC196580 RWU196580:RWY196580 SGQ196580:SGU196580 SQM196580:SQQ196580 TAI196580:TAM196580 TKE196580:TKI196580 TUA196580:TUE196580 UDW196580:UEA196580 UNS196580:UNW196580 UXO196580:UXS196580 VHK196580:VHO196580 VRG196580:VRK196580 WBC196580:WBG196580 WKY196580:WLC196580 WUU196580:WUY196580 B262116:F262116 II262116:IM262116 SE262116:SI262116 ACA262116:ACE262116 ALW262116:AMA262116 AVS262116:AVW262116 BFO262116:BFS262116 BPK262116:BPO262116 BZG262116:BZK262116 CJC262116:CJG262116 CSY262116:CTC262116 DCU262116:DCY262116 DMQ262116:DMU262116 DWM262116:DWQ262116 EGI262116:EGM262116 EQE262116:EQI262116 FAA262116:FAE262116 FJW262116:FKA262116 FTS262116:FTW262116 GDO262116:GDS262116 GNK262116:GNO262116 GXG262116:GXK262116 HHC262116:HHG262116 HQY262116:HRC262116 IAU262116:IAY262116 IKQ262116:IKU262116 IUM262116:IUQ262116 JEI262116:JEM262116 JOE262116:JOI262116 JYA262116:JYE262116 KHW262116:KIA262116 KRS262116:KRW262116 LBO262116:LBS262116 LLK262116:LLO262116 LVG262116:LVK262116 MFC262116:MFG262116 MOY262116:MPC262116 MYU262116:MYY262116 NIQ262116:NIU262116 NSM262116:NSQ262116 OCI262116:OCM262116 OME262116:OMI262116 OWA262116:OWE262116 PFW262116:PGA262116 PPS262116:PPW262116 PZO262116:PZS262116 QJK262116:QJO262116 QTG262116:QTK262116 RDC262116:RDG262116 RMY262116:RNC262116 RWU262116:RWY262116 SGQ262116:SGU262116 SQM262116:SQQ262116 TAI262116:TAM262116 TKE262116:TKI262116 TUA262116:TUE262116 UDW262116:UEA262116 UNS262116:UNW262116 UXO262116:UXS262116 VHK262116:VHO262116 VRG262116:VRK262116 WBC262116:WBG262116 WKY262116:WLC262116 WUU262116:WUY262116 B327652:F327652 II327652:IM327652 SE327652:SI327652 ACA327652:ACE327652 ALW327652:AMA327652 AVS327652:AVW327652 BFO327652:BFS327652 BPK327652:BPO327652 BZG327652:BZK327652 CJC327652:CJG327652 CSY327652:CTC327652 DCU327652:DCY327652 DMQ327652:DMU327652 DWM327652:DWQ327652 EGI327652:EGM327652 EQE327652:EQI327652 FAA327652:FAE327652 FJW327652:FKA327652 FTS327652:FTW327652 GDO327652:GDS327652 GNK327652:GNO327652 GXG327652:GXK327652 HHC327652:HHG327652 HQY327652:HRC327652 IAU327652:IAY327652 IKQ327652:IKU327652 IUM327652:IUQ327652 JEI327652:JEM327652 JOE327652:JOI327652 JYA327652:JYE327652 KHW327652:KIA327652 KRS327652:KRW327652 LBO327652:LBS327652 LLK327652:LLO327652 LVG327652:LVK327652 MFC327652:MFG327652 MOY327652:MPC327652 MYU327652:MYY327652 NIQ327652:NIU327652 NSM327652:NSQ327652 OCI327652:OCM327652 OME327652:OMI327652 OWA327652:OWE327652 PFW327652:PGA327652 PPS327652:PPW327652 PZO327652:PZS327652 QJK327652:QJO327652 QTG327652:QTK327652 RDC327652:RDG327652 RMY327652:RNC327652 RWU327652:RWY327652 SGQ327652:SGU327652 SQM327652:SQQ327652 TAI327652:TAM327652 TKE327652:TKI327652 TUA327652:TUE327652 UDW327652:UEA327652 UNS327652:UNW327652 UXO327652:UXS327652 VHK327652:VHO327652 VRG327652:VRK327652 WBC327652:WBG327652 WKY327652:WLC327652 WUU327652:WUY327652 B393188:F393188 II393188:IM393188 SE393188:SI393188 ACA393188:ACE393188 ALW393188:AMA393188 AVS393188:AVW393188 BFO393188:BFS393188 BPK393188:BPO393188 BZG393188:BZK393188 CJC393188:CJG393188 CSY393188:CTC393188 DCU393188:DCY393188 DMQ393188:DMU393188 DWM393188:DWQ393188 EGI393188:EGM393188 EQE393188:EQI393188 FAA393188:FAE393188 FJW393188:FKA393188 FTS393188:FTW393188 GDO393188:GDS393188 GNK393188:GNO393188 GXG393188:GXK393188 HHC393188:HHG393188 HQY393188:HRC393188 IAU393188:IAY393188 IKQ393188:IKU393188 IUM393188:IUQ393188 JEI393188:JEM393188 JOE393188:JOI393188 JYA393188:JYE393188 KHW393188:KIA393188 KRS393188:KRW393188 LBO393188:LBS393188 LLK393188:LLO393188 LVG393188:LVK393188 MFC393188:MFG393188 MOY393188:MPC393188 MYU393188:MYY393188 NIQ393188:NIU393188 NSM393188:NSQ393188 OCI393188:OCM393188 OME393188:OMI393188 OWA393188:OWE393188 PFW393188:PGA393188 PPS393188:PPW393188 PZO393188:PZS393188 QJK393188:QJO393188 QTG393188:QTK393188 RDC393188:RDG393188 RMY393188:RNC393188 RWU393188:RWY393188 SGQ393188:SGU393188 SQM393188:SQQ393188 TAI393188:TAM393188 TKE393188:TKI393188 TUA393188:TUE393188 UDW393188:UEA393188 UNS393188:UNW393188 UXO393188:UXS393188 VHK393188:VHO393188 VRG393188:VRK393188 WBC393188:WBG393188 WKY393188:WLC393188 WUU393188:WUY393188 B458724:F458724 II458724:IM458724 SE458724:SI458724 ACA458724:ACE458724 ALW458724:AMA458724 AVS458724:AVW458724 BFO458724:BFS458724 BPK458724:BPO458724 BZG458724:BZK458724 CJC458724:CJG458724 CSY458724:CTC458724 DCU458724:DCY458724 DMQ458724:DMU458724 DWM458724:DWQ458724 EGI458724:EGM458724 EQE458724:EQI458724 FAA458724:FAE458724 FJW458724:FKA458724 FTS458724:FTW458724 GDO458724:GDS458724 GNK458724:GNO458724 GXG458724:GXK458724 HHC458724:HHG458724 HQY458724:HRC458724 IAU458724:IAY458724 IKQ458724:IKU458724 IUM458724:IUQ458724 JEI458724:JEM458724 JOE458724:JOI458724 JYA458724:JYE458724 KHW458724:KIA458724 KRS458724:KRW458724 LBO458724:LBS458724 LLK458724:LLO458724 LVG458724:LVK458724 MFC458724:MFG458724 MOY458724:MPC458724 MYU458724:MYY458724 NIQ458724:NIU458724 NSM458724:NSQ458724 OCI458724:OCM458724 OME458724:OMI458724 OWA458724:OWE458724 PFW458724:PGA458724 PPS458724:PPW458724 PZO458724:PZS458724 QJK458724:QJO458724 QTG458724:QTK458724 RDC458724:RDG458724 RMY458724:RNC458724 RWU458724:RWY458724 SGQ458724:SGU458724 SQM458724:SQQ458724 TAI458724:TAM458724 TKE458724:TKI458724 TUA458724:TUE458724 UDW458724:UEA458724 UNS458724:UNW458724 UXO458724:UXS458724 VHK458724:VHO458724 VRG458724:VRK458724 WBC458724:WBG458724 WKY458724:WLC458724 WUU458724:WUY458724 B524260:F524260 II524260:IM524260 SE524260:SI524260 ACA524260:ACE524260 ALW524260:AMA524260 AVS524260:AVW524260 BFO524260:BFS524260 BPK524260:BPO524260 BZG524260:BZK524260 CJC524260:CJG524260 CSY524260:CTC524260 DCU524260:DCY524260 DMQ524260:DMU524260 DWM524260:DWQ524260 EGI524260:EGM524260 EQE524260:EQI524260 FAA524260:FAE524260 FJW524260:FKA524260 FTS524260:FTW524260 GDO524260:GDS524260 GNK524260:GNO524260 GXG524260:GXK524260 HHC524260:HHG524260 HQY524260:HRC524260 IAU524260:IAY524260 IKQ524260:IKU524260 IUM524260:IUQ524260 JEI524260:JEM524260 JOE524260:JOI524260 JYA524260:JYE524260 KHW524260:KIA524260 KRS524260:KRW524260 LBO524260:LBS524260 LLK524260:LLO524260 LVG524260:LVK524260 MFC524260:MFG524260 MOY524260:MPC524260 MYU524260:MYY524260 NIQ524260:NIU524260 NSM524260:NSQ524260 OCI524260:OCM524260 OME524260:OMI524260 OWA524260:OWE524260 PFW524260:PGA524260 PPS524260:PPW524260 PZO524260:PZS524260 QJK524260:QJO524260 QTG524260:QTK524260 RDC524260:RDG524260 RMY524260:RNC524260 RWU524260:RWY524260 SGQ524260:SGU524260 SQM524260:SQQ524260 TAI524260:TAM524260 TKE524260:TKI524260 TUA524260:TUE524260 UDW524260:UEA524260 UNS524260:UNW524260 UXO524260:UXS524260 VHK524260:VHO524260 VRG524260:VRK524260 WBC524260:WBG524260 WKY524260:WLC524260 WUU524260:WUY524260 B589796:F589796 II589796:IM589796 SE589796:SI589796 ACA589796:ACE589796 ALW589796:AMA589796 AVS589796:AVW589796 BFO589796:BFS589796 BPK589796:BPO589796 BZG589796:BZK589796 CJC589796:CJG589796 CSY589796:CTC589796 DCU589796:DCY589796 DMQ589796:DMU589796 DWM589796:DWQ589796 EGI589796:EGM589796 EQE589796:EQI589796 FAA589796:FAE589796 FJW589796:FKA589796 FTS589796:FTW589796 GDO589796:GDS589796 GNK589796:GNO589796 GXG589796:GXK589796 HHC589796:HHG589796 HQY589796:HRC589796 IAU589796:IAY589796 IKQ589796:IKU589796 IUM589796:IUQ589796 JEI589796:JEM589796 JOE589796:JOI589796 JYA589796:JYE589796 KHW589796:KIA589796 KRS589796:KRW589796 LBO589796:LBS589796 LLK589796:LLO589796 LVG589796:LVK589796 MFC589796:MFG589796 MOY589796:MPC589796 MYU589796:MYY589796 NIQ589796:NIU589796 NSM589796:NSQ589796 OCI589796:OCM589796 OME589796:OMI589796 OWA589796:OWE589796 PFW589796:PGA589796 PPS589796:PPW589796 PZO589796:PZS589796 QJK589796:QJO589796 QTG589796:QTK589796 RDC589796:RDG589796 RMY589796:RNC589796 RWU589796:RWY589796 SGQ589796:SGU589796 SQM589796:SQQ589796 TAI589796:TAM589796 TKE589796:TKI589796 TUA589796:TUE589796 UDW589796:UEA589796 UNS589796:UNW589796 UXO589796:UXS589796 VHK589796:VHO589796 VRG589796:VRK589796 WBC589796:WBG589796 WKY589796:WLC589796 WUU589796:WUY589796 B655332:F655332 II655332:IM655332 SE655332:SI655332 ACA655332:ACE655332 ALW655332:AMA655332 AVS655332:AVW655332 BFO655332:BFS655332 BPK655332:BPO655332 BZG655332:BZK655332 CJC655332:CJG655332 CSY655332:CTC655332 DCU655332:DCY655332 DMQ655332:DMU655332 DWM655332:DWQ655332 EGI655332:EGM655332 EQE655332:EQI655332 FAA655332:FAE655332 FJW655332:FKA655332 FTS655332:FTW655332 GDO655332:GDS655332 GNK655332:GNO655332 GXG655332:GXK655332 HHC655332:HHG655332 HQY655332:HRC655332 IAU655332:IAY655332 IKQ655332:IKU655332 IUM655332:IUQ655332 JEI655332:JEM655332 JOE655332:JOI655332 JYA655332:JYE655332 KHW655332:KIA655332 KRS655332:KRW655332 LBO655332:LBS655332 LLK655332:LLO655332 LVG655332:LVK655332 MFC655332:MFG655332 MOY655332:MPC655332 MYU655332:MYY655332 NIQ655332:NIU655332 NSM655332:NSQ655332 OCI655332:OCM655332 OME655332:OMI655332 OWA655332:OWE655332 PFW655332:PGA655332 PPS655332:PPW655332 PZO655332:PZS655332 QJK655332:QJO655332 QTG655332:QTK655332 RDC655332:RDG655332 RMY655332:RNC655332 RWU655332:RWY655332 SGQ655332:SGU655332 SQM655332:SQQ655332 TAI655332:TAM655332 TKE655332:TKI655332 TUA655332:TUE655332 UDW655332:UEA655332 UNS655332:UNW655332 UXO655332:UXS655332 VHK655332:VHO655332 VRG655332:VRK655332 WBC655332:WBG655332 WKY655332:WLC655332 WUU655332:WUY655332 B720868:F720868 II720868:IM720868 SE720868:SI720868 ACA720868:ACE720868 ALW720868:AMA720868 AVS720868:AVW720868 BFO720868:BFS720868 BPK720868:BPO720868 BZG720868:BZK720868 CJC720868:CJG720868 CSY720868:CTC720868 DCU720868:DCY720868 DMQ720868:DMU720868 DWM720868:DWQ720868 EGI720868:EGM720868 EQE720868:EQI720868 FAA720868:FAE720868 FJW720868:FKA720868 FTS720868:FTW720868 GDO720868:GDS720868 GNK720868:GNO720868 GXG720868:GXK720868 HHC720868:HHG720868 HQY720868:HRC720868 IAU720868:IAY720868 IKQ720868:IKU720868 IUM720868:IUQ720868 JEI720868:JEM720868 JOE720868:JOI720868 JYA720868:JYE720868 KHW720868:KIA720868 KRS720868:KRW720868 LBO720868:LBS720868 LLK720868:LLO720868 LVG720868:LVK720868 MFC720868:MFG720868 MOY720868:MPC720868 MYU720868:MYY720868 NIQ720868:NIU720868 NSM720868:NSQ720868 OCI720868:OCM720868 OME720868:OMI720868 OWA720868:OWE720868 PFW720868:PGA720868 PPS720868:PPW720868 PZO720868:PZS720868 QJK720868:QJO720868 QTG720868:QTK720868 RDC720868:RDG720868 RMY720868:RNC720868 RWU720868:RWY720868 SGQ720868:SGU720868 SQM720868:SQQ720868 TAI720868:TAM720868 TKE720868:TKI720868 TUA720868:TUE720868 UDW720868:UEA720868 UNS720868:UNW720868 UXO720868:UXS720868 VHK720868:VHO720868 VRG720868:VRK720868 WBC720868:WBG720868 WKY720868:WLC720868 WUU720868:WUY720868 B786404:F786404 II786404:IM786404 SE786404:SI786404 ACA786404:ACE786404 ALW786404:AMA786404 AVS786404:AVW786404 BFO786404:BFS786404 BPK786404:BPO786404 BZG786404:BZK786404 CJC786404:CJG786404 CSY786404:CTC786404 DCU786404:DCY786404 DMQ786404:DMU786404 DWM786404:DWQ786404 EGI786404:EGM786404 EQE786404:EQI786404 FAA786404:FAE786404 FJW786404:FKA786404 FTS786404:FTW786404 GDO786404:GDS786404 GNK786404:GNO786404 GXG786404:GXK786404 HHC786404:HHG786404 HQY786404:HRC786404 IAU786404:IAY786404 IKQ786404:IKU786404 IUM786404:IUQ786404 JEI786404:JEM786404 JOE786404:JOI786404 JYA786404:JYE786404 KHW786404:KIA786404 KRS786404:KRW786404 LBO786404:LBS786404 LLK786404:LLO786404 LVG786404:LVK786404 MFC786404:MFG786404 MOY786404:MPC786404 MYU786404:MYY786404 NIQ786404:NIU786404 NSM786404:NSQ786404 OCI786404:OCM786404 OME786404:OMI786404 OWA786404:OWE786404 PFW786404:PGA786404 PPS786404:PPW786404 PZO786404:PZS786404 QJK786404:QJO786404 QTG786404:QTK786404 RDC786404:RDG786404 RMY786404:RNC786404 RWU786404:RWY786404 SGQ786404:SGU786404 SQM786404:SQQ786404 TAI786404:TAM786404 TKE786404:TKI786404 TUA786404:TUE786404 UDW786404:UEA786404 UNS786404:UNW786404 UXO786404:UXS786404 VHK786404:VHO786404 VRG786404:VRK786404 WBC786404:WBG786404 WKY786404:WLC786404 WUU786404:WUY786404 B851940:F851940 II851940:IM851940 SE851940:SI851940 ACA851940:ACE851940 ALW851940:AMA851940 AVS851940:AVW851940 BFO851940:BFS851940 BPK851940:BPO851940 BZG851940:BZK851940 CJC851940:CJG851940 CSY851940:CTC851940 DCU851940:DCY851940 DMQ851940:DMU851940 DWM851940:DWQ851940 EGI851940:EGM851940 EQE851940:EQI851940 FAA851940:FAE851940 FJW851940:FKA851940 FTS851940:FTW851940 GDO851940:GDS851940 GNK851940:GNO851940 GXG851940:GXK851940 HHC851940:HHG851940 HQY851940:HRC851940 IAU851940:IAY851940 IKQ851940:IKU851940 IUM851940:IUQ851940 JEI851940:JEM851940 JOE851940:JOI851940 JYA851940:JYE851940 KHW851940:KIA851940 KRS851940:KRW851940 LBO851940:LBS851940 LLK851940:LLO851940 LVG851940:LVK851940 MFC851940:MFG851940 MOY851940:MPC851940 MYU851940:MYY851940 NIQ851940:NIU851940 NSM851940:NSQ851940 OCI851940:OCM851940 OME851940:OMI851940 OWA851940:OWE851940 PFW851940:PGA851940 PPS851940:PPW851940 PZO851940:PZS851940 QJK851940:QJO851940 QTG851940:QTK851940 RDC851940:RDG851940 RMY851940:RNC851940 RWU851940:RWY851940 SGQ851940:SGU851940 SQM851940:SQQ851940 TAI851940:TAM851940 TKE851940:TKI851940 TUA851940:TUE851940 UDW851940:UEA851940 UNS851940:UNW851940 UXO851940:UXS851940 VHK851940:VHO851940 VRG851940:VRK851940 WBC851940:WBG851940 WKY851940:WLC851940 WUU851940:WUY851940 B917476:F917476 II917476:IM917476 SE917476:SI917476 ACA917476:ACE917476 ALW917476:AMA917476 AVS917476:AVW917476 BFO917476:BFS917476 BPK917476:BPO917476 BZG917476:BZK917476 CJC917476:CJG917476 CSY917476:CTC917476 DCU917476:DCY917476 DMQ917476:DMU917476 DWM917476:DWQ917476 EGI917476:EGM917476 EQE917476:EQI917476 FAA917476:FAE917476 FJW917476:FKA917476 FTS917476:FTW917476 GDO917476:GDS917476 GNK917476:GNO917476 GXG917476:GXK917476 HHC917476:HHG917476 HQY917476:HRC917476 IAU917476:IAY917476 IKQ917476:IKU917476 IUM917476:IUQ917476 JEI917476:JEM917476 JOE917476:JOI917476 JYA917476:JYE917476 KHW917476:KIA917476 KRS917476:KRW917476 LBO917476:LBS917476 LLK917476:LLO917476 LVG917476:LVK917476 MFC917476:MFG917476 MOY917476:MPC917476 MYU917476:MYY917476 NIQ917476:NIU917476 NSM917476:NSQ917476 OCI917476:OCM917476 OME917476:OMI917476 OWA917476:OWE917476 PFW917476:PGA917476 PPS917476:PPW917476 PZO917476:PZS917476 QJK917476:QJO917476 QTG917476:QTK917476 RDC917476:RDG917476 RMY917476:RNC917476 RWU917476:RWY917476 SGQ917476:SGU917476 SQM917476:SQQ917476 TAI917476:TAM917476 TKE917476:TKI917476 TUA917476:TUE917476 UDW917476:UEA917476 UNS917476:UNW917476 UXO917476:UXS917476 VHK917476:VHO917476 VRG917476:VRK917476 WBC917476:WBG917476 WKY917476:WLC917476 WUU917476:WUY917476 B983012:F983012 II983012:IM983012 SE983012:SI983012 ACA983012:ACE983012 ALW983012:AMA983012 AVS983012:AVW983012 BFO983012:BFS983012 BPK983012:BPO983012 BZG983012:BZK983012 CJC983012:CJG983012 CSY983012:CTC983012 DCU983012:DCY983012 DMQ983012:DMU983012 DWM983012:DWQ983012 EGI983012:EGM983012 EQE983012:EQI983012 FAA983012:FAE983012 FJW983012:FKA983012 FTS983012:FTW983012 GDO983012:GDS983012 GNK983012:GNO983012 GXG983012:GXK983012 HHC983012:HHG983012 HQY983012:HRC983012 IAU983012:IAY983012 IKQ983012:IKU983012 IUM983012:IUQ983012 JEI983012:JEM983012 JOE983012:JOI983012 JYA983012:JYE983012 KHW983012:KIA983012 KRS983012:KRW983012 LBO983012:LBS983012 LLK983012:LLO983012 LVG983012:LVK983012 MFC983012:MFG983012 MOY983012:MPC983012 MYU983012:MYY983012 NIQ983012:NIU983012 NSM983012:NSQ983012 OCI983012:OCM983012 OME983012:OMI983012 OWA983012:OWE983012 PFW983012:PGA983012 PPS983012:PPW983012 PZO983012:PZS983012 QJK983012:QJO983012 QTG983012:QTK983012 RDC983012:RDG983012 RMY983012:RNC983012 RWU983012:RWY983012 SGQ983012:SGU983012 SQM983012:SQQ983012 TAI983012:TAM983012 TKE983012:TKI983012 TUA983012:TUE983012 UDW983012:UEA983012 UNS983012:UNW983012 UXO983012:UXS983012 VHK983012:VHO983012 VRG983012:VRK983012 WBC983012:WBG983012 WKY983012:WLC983012 WUU983012:WUY983012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4:IG65508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40:IG131044 S196576:IG196580 S262112:IG262116 S327648:IG327652 S393184:IG393188 S458720:IG458724 S524256:IG524260 S589792:IG589796 S655328:IG655332 S720864:IG720868 S786400:IG786404 S851936:IG851940 S917472:IG917476 S983008:IG983012 S3:IG3 S1:IG1 B1"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2024-10-24T10:09:15Z</cp:lastPrinted>
  <dcterms:created xsi:type="dcterms:W3CDTF">1996-10-14T23:33:28Z</dcterms:created>
  <dcterms:modified xsi:type="dcterms:W3CDTF">2024-11-26T08:35:36Z</dcterms:modified>
</cp:coreProperties>
</file>