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C:\Users\Asus\Desktop\2025\CAMPANIE PREZIDENTIALE\CNA\RAPORTARI CNA\"/>
    </mc:Choice>
  </mc:AlternateContent>
  <xr:revisionPtr revIDLastSave="0" documentId="13_ncr:1_{0BCAD88B-2339-488C-8A35-9F34B3B8A32E}" xr6:coauthVersionLast="47" xr6:coauthVersionMax="47" xr10:uidLastSave="{00000000-0000-0000-0000-000000000000}"/>
  <bookViews>
    <workbookView xWindow="-108" yWindow="-108" windowWidth="23256" windowHeight="12576"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<sst xmlns="http://schemas.openxmlformats.org/spreadsheetml/2006/main" count="631" uniqueCount="89">
  <si>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</si>
  <si>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</si>
  <si>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</si>
  <si>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</si>
  <si>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</si>
  <si>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</si>
  <si>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</si>
  <si>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</si>
  <si>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</si>
  <si>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</si>
  <si>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</si>
  <si>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</si>
  <si>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</si>
  <si>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</si>
  <si>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</si>
  <si>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</si>
  <si>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</si>
  <si>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</si>
  <si>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</si>
  <si>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</si>
  <si>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</si>
  <si>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</si>
  <si>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</si>
  <si>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</si>
  <si>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</si>
  <si>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</si>
  <si>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</si>
  <si>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</si>
  <si>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</si>
  <si>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</si>
  <si>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</si>
  <si>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</si>
  <si>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</si>
  <si>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</si>
  <si>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</si>
  <si>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</si>
  <si>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</si>
  <si>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</si>
  <si>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</si>
  <si>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</si>
  <si>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</si>
  <si>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</si>
  <si>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</si>
  <si>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</si>
  <si>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</si>
  <si>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</si>
  <si>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</si>
  <si>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</si>
  <si>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</si>
  <si>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</si>
  <si>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</si>
  <si>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</si>
  <si>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</si>
  <si>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</si>
  <si>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GORJ TV</t>
  </si>
  <si>
    <t>ION IORDACHE</t>
  </si>
  <si>
    <t>EDUARD LADARU</t>
  </si>
  <si>
    <t>CRISTIAN TERHES</t>
  </si>
  <si>
    <t>NICUSOR DAN</t>
  </si>
  <si>
    <t>VICTOR PONTA</t>
  </si>
  <si>
    <t>SONDAJ</t>
  </si>
  <si>
    <t>FLORIN PAPUC</t>
  </si>
  <si>
    <t>VASILE POPEANGA</t>
  </si>
  <si>
    <t>PANTELIMON MANTA</t>
  </si>
  <si>
    <t>DIALOG DESCHIS ( R )</t>
  </si>
  <si>
    <t>DEZBATERE ELECTORALA</t>
  </si>
  <si>
    <t>DIALOG DESCHIS</t>
  </si>
  <si>
    <t>LEONTIN HĂINARU</t>
  </si>
  <si>
    <t>MIHAI GEANĂ</t>
  </si>
  <si>
    <t>NICOLAE DAVIȚOIU</t>
  </si>
  <si>
    <t>ION TUDOR</t>
  </si>
  <si>
    <t>EDUARD BERCA</t>
  </si>
  <si>
    <t>VICTOR GIOGEA, LIVIU COTOJMAN</t>
  </si>
  <si>
    <t>LIVIU ANDREI</t>
  </si>
  <si>
    <t>JOHN ION BANU MUSCEL</t>
  </si>
  <si>
    <t>ADRIAN DAIANU</t>
  </si>
  <si>
    <t>MARIUS DIULESCU, MARIUS POPESCU, ION CIOCIA, RADU CONSTANTIN, ION BÎRCA</t>
  </si>
  <si>
    <t>EDUARD LADARU, ION BUDILICA</t>
  </si>
  <si>
    <t>ELENA LASCONI</t>
  </si>
  <si>
    <t>IULIAN POPESCU</t>
  </si>
  <si>
    <t>ION CIOCEA, RADU CONSTANTIN, ION BIRCA, ION FUGARU, MARIUS POPESCU</t>
  </si>
  <si>
    <t>ION FUGARU, DUMITRU MIROIU</t>
  </si>
  <si>
    <t>ION IORDACHE, CRIN ANTONESCU</t>
  </si>
  <si>
    <t>ION FUGARU</t>
  </si>
  <si>
    <t>LAVINIA SANDRU</t>
  </si>
  <si>
    <t>DANIEL FUNERIU</t>
  </si>
  <si>
    <t>MARCEL CIOLACU</t>
  </si>
  <si>
    <t>LUIS POPA</t>
  </si>
  <si>
    <t>CORNELIU RADUCAN MOREGA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</si>
</sst>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116" activePane="bottomLeft" state="frozen"/>
      <selection pane="bottomLeft" activeCell="F133" sqref="F13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38</v>
      </c>
      <c r="C1" s="76"/>
      <c r="D1" s="76"/>
      <c r="E1" s="76"/>
      <c r="F1" s="76"/>
    </row>
    <row r="2" spans="2:6" s="1" customFormat="1" ht="18" x14ac:dyDescent="0.3">
      <c r="B2" s="74" t="s">
        <v>6</v>
      </c>
      <c r="C2" s="74"/>
      <c r="D2" s="74"/>
      <c r="E2" s="74"/>
      <c r="F2" s="74"/>
    </row>
    <row r="3" spans="2:6" s="2" customFormat="1" ht="15.6" x14ac:dyDescent="0.3">
      <c r="B3" s="71" t="s">
        <v>54</v>
      </c>
      <c r="C3" s="72"/>
      <c r="D3" s="73"/>
      <c r="E3" s="75" t="s">
        <v>40</v>
      </c>
      <c r="F3" s="75"/>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70">
        <v>45772</v>
      </c>
      <c r="C6" s="6">
        <v>0.33333333333333331</v>
      </c>
      <c r="D6" s="5" t="s">
        <v>55</v>
      </c>
      <c r="E6" s="53" t="s">
        <v>45</v>
      </c>
      <c r="F6" s="53" t="s">
        <v>34</v>
      </c>
    </row>
    <row r="7" spans="2:6" x14ac:dyDescent="0.3">
      <c r="B7" s="5"/>
      <c r="C7" s="6"/>
      <c r="D7" s="5" t="s">
        <v>56</v>
      </c>
      <c r="E7" s="53" t="s">
        <v>25</v>
      </c>
      <c r="F7" s="53" t="s">
        <v>34</v>
      </c>
    </row>
    <row r="8" spans="2:6" x14ac:dyDescent="0.3">
      <c r="B8" s="5"/>
      <c r="C8" s="6"/>
      <c r="D8" s="5" t="s">
        <v>57</v>
      </c>
      <c r="E8" s="53" t="s">
        <v>27</v>
      </c>
      <c r="F8" s="53" t="s">
        <v>32</v>
      </c>
    </row>
    <row r="9" spans="2:6" x14ac:dyDescent="0.3">
      <c r="B9" s="5"/>
      <c r="C9" s="6"/>
      <c r="D9" s="5" t="s">
        <v>58</v>
      </c>
      <c r="E9" s="53" t="s">
        <v>47</v>
      </c>
      <c r="F9" s="53" t="s">
        <v>34</v>
      </c>
    </row>
    <row r="10" spans="2:6" x14ac:dyDescent="0.3">
      <c r="B10" s="5"/>
      <c r="C10" s="6"/>
      <c r="D10" s="5" t="s">
        <v>59</v>
      </c>
      <c r="E10" s="53" t="s">
        <v>49</v>
      </c>
      <c r="F10" s="53" t="s">
        <v>34</v>
      </c>
    </row>
    <row r="11" spans="2:6" x14ac:dyDescent="0.3">
      <c r="B11" s="5"/>
      <c r="C11" s="6"/>
      <c r="D11" s="5" t="s">
        <v>60</v>
      </c>
      <c r="E11" s="53"/>
      <c r="F11" s="53"/>
    </row>
    <row r="12" spans="2:6" x14ac:dyDescent="0.3">
      <c r="B12" s="70">
        <v>45772</v>
      </c>
      <c r="C12" s="6">
        <v>0.5</v>
      </c>
      <c r="D12" s="5" t="s">
        <v>55</v>
      </c>
      <c r="E12" s="53" t="s">
        <v>45</v>
      </c>
      <c r="F12" s="53" t="s">
        <v>34</v>
      </c>
    </row>
    <row r="13" spans="2:6" x14ac:dyDescent="0.3">
      <c r="B13" s="5"/>
      <c r="C13" s="6"/>
      <c r="D13" s="5" t="s">
        <v>56</v>
      </c>
      <c r="E13" s="53" t="s">
        <v>25</v>
      </c>
      <c r="F13" s="53" t="s">
        <v>34</v>
      </c>
    </row>
    <row r="14" spans="2:6" x14ac:dyDescent="0.3">
      <c r="B14" s="5"/>
      <c r="C14" s="6"/>
      <c r="D14" s="5" t="s">
        <v>57</v>
      </c>
      <c r="E14" s="53" t="s">
        <v>27</v>
      </c>
      <c r="F14" s="53" t="s">
        <v>32</v>
      </c>
    </row>
    <row r="15" spans="2:6" x14ac:dyDescent="0.3">
      <c r="B15" s="5"/>
      <c r="C15" s="6"/>
      <c r="D15" s="5" t="s">
        <v>58</v>
      </c>
      <c r="E15" s="53" t="s">
        <v>47</v>
      </c>
      <c r="F15" s="53" t="s">
        <v>34</v>
      </c>
    </row>
    <row r="16" spans="2:6" x14ac:dyDescent="0.3">
      <c r="B16" s="5"/>
      <c r="C16" s="6"/>
      <c r="D16" s="5" t="s">
        <v>59</v>
      </c>
      <c r="E16" s="53" t="s">
        <v>49</v>
      </c>
      <c r="F16" s="53" t="s">
        <v>34</v>
      </c>
    </row>
    <row r="17" spans="2:6" x14ac:dyDescent="0.3">
      <c r="B17" s="5"/>
      <c r="C17" s="6"/>
      <c r="D17" s="5" t="s">
        <v>60</v>
      </c>
      <c r="E17" s="53"/>
      <c r="F17" s="53"/>
    </row>
    <row r="18" spans="2:6" x14ac:dyDescent="0.3">
      <c r="B18" s="70">
        <v>45772</v>
      </c>
      <c r="C18" s="6">
        <v>0.625</v>
      </c>
      <c r="D18" s="5" t="s">
        <v>55</v>
      </c>
      <c r="E18" s="53" t="s">
        <v>45</v>
      </c>
      <c r="F18" s="53" t="s">
        <v>34</v>
      </c>
    </row>
    <row r="19" spans="2:6" x14ac:dyDescent="0.3">
      <c r="B19" s="5"/>
      <c r="C19" s="6"/>
      <c r="D19" s="5" t="s">
        <v>56</v>
      </c>
      <c r="E19" s="53" t="s">
        <v>25</v>
      </c>
      <c r="F19" s="53" t="s">
        <v>34</v>
      </c>
    </row>
    <row r="20" spans="2:6" x14ac:dyDescent="0.3">
      <c r="B20" s="5"/>
      <c r="C20" s="6"/>
      <c r="D20" s="5" t="s">
        <v>57</v>
      </c>
      <c r="E20" s="53" t="s">
        <v>27</v>
      </c>
      <c r="F20" s="53" t="s">
        <v>32</v>
      </c>
    </row>
    <row r="21" spans="2:6" x14ac:dyDescent="0.3">
      <c r="B21" s="5"/>
      <c r="C21" s="6"/>
      <c r="D21" s="5" t="s">
        <v>58</v>
      </c>
      <c r="E21" s="53" t="s">
        <v>47</v>
      </c>
      <c r="F21" s="53" t="s">
        <v>34</v>
      </c>
    </row>
    <row r="22" spans="2:6" x14ac:dyDescent="0.3">
      <c r="B22" s="5"/>
      <c r="C22" s="6"/>
      <c r="D22" s="5" t="s">
        <v>59</v>
      </c>
      <c r="E22" s="53" t="s">
        <v>49</v>
      </c>
      <c r="F22" s="53" t="s">
        <v>34</v>
      </c>
    </row>
    <row r="23" spans="2:6" x14ac:dyDescent="0.3">
      <c r="B23" s="5"/>
      <c r="C23" s="6"/>
      <c r="D23" s="5" t="s">
        <v>60</v>
      </c>
      <c r="E23" s="53"/>
      <c r="F23" s="53"/>
    </row>
    <row r="24" spans="2:6" x14ac:dyDescent="0.3">
      <c r="B24" s="70">
        <v>45772</v>
      </c>
      <c r="C24" s="6">
        <v>0.75</v>
      </c>
      <c r="D24" s="5" t="s">
        <v>55</v>
      </c>
      <c r="E24" s="53" t="s">
        <v>45</v>
      </c>
      <c r="F24" s="53" t="s">
        <v>34</v>
      </c>
    </row>
    <row r="25" spans="2:6" x14ac:dyDescent="0.3">
      <c r="B25" s="5"/>
      <c r="C25" s="6"/>
      <c r="D25" s="5" t="s">
        <v>72</v>
      </c>
      <c r="E25" s="53" t="s">
        <v>45</v>
      </c>
      <c r="F25" s="53" t="s">
        <v>34</v>
      </c>
    </row>
    <row r="26" spans="2:6" x14ac:dyDescent="0.3">
      <c r="B26" s="5"/>
      <c r="C26" s="6"/>
      <c r="D26" s="5" t="s">
        <v>73</v>
      </c>
      <c r="E26" s="53" t="s">
        <v>49</v>
      </c>
      <c r="F26" s="53" t="s">
        <v>34</v>
      </c>
    </row>
    <row r="27" spans="2:6" x14ac:dyDescent="0.3">
      <c r="B27" s="5"/>
      <c r="C27" s="6"/>
      <c r="D27" s="5" t="s">
        <v>74</v>
      </c>
      <c r="E27" s="53" t="s">
        <v>46</v>
      </c>
      <c r="F27" s="53" t="s">
        <v>32</v>
      </c>
    </row>
    <row r="28" spans="2:6" x14ac:dyDescent="0.3">
      <c r="B28" s="5"/>
      <c r="C28" s="6"/>
      <c r="D28" s="5" t="s">
        <v>75</v>
      </c>
      <c r="E28" s="53" t="s">
        <v>45</v>
      </c>
      <c r="F28" s="53" t="s">
        <v>34</v>
      </c>
    </row>
    <row r="29" spans="2:6" x14ac:dyDescent="0.3">
      <c r="B29" s="70">
        <v>45772</v>
      </c>
      <c r="C29" s="6">
        <v>0.91666666666666663</v>
      </c>
      <c r="D29" s="5" t="s">
        <v>55</v>
      </c>
      <c r="E29" s="53" t="s">
        <v>45</v>
      </c>
      <c r="F29" s="53" t="s">
        <v>34</v>
      </c>
    </row>
    <row r="30" spans="2:6" x14ac:dyDescent="0.3">
      <c r="B30" s="5"/>
      <c r="C30" s="6"/>
      <c r="D30" s="5" t="s">
        <v>72</v>
      </c>
      <c r="E30" s="53" t="s">
        <v>45</v>
      </c>
      <c r="F30" s="53" t="s">
        <v>34</v>
      </c>
    </row>
    <row r="31" spans="2:6" x14ac:dyDescent="0.3">
      <c r="B31" s="5"/>
      <c r="C31" s="6"/>
      <c r="D31" s="5" t="s">
        <v>73</v>
      </c>
      <c r="E31" s="53" t="s">
        <v>49</v>
      </c>
      <c r="F31" s="53" t="s">
        <v>34</v>
      </c>
    </row>
    <row r="32" spans="2:6" x14ac:dyDescent="0.3">
      <c r="B32" s="5"/>
      <c r="C32" s="6"/>
      <c r="D32" s="5" t="s">
        <v>74</v>
      </c>
      <c r="E32" s="53" t="s">
        <v>46</v>
      </c>
      <c r="F32" s="53" t="s">
        <v>32</v>
      </c>
    </row>
    <row r="33" spans="2:6" x14ac:dyDescent="0.3">
      <c r="B33" s="5"/>
      <c r="C33" s="6"/>
      <c r="D33" s="5" t="s">
        <v>75</v>
      </c>
      <c r="E33" s="53" t="s">
        <v>45</v>
      </c>
      <c r="F33" s="53" t="s">
        <v>34</v>
      </c>
    </row>
    <row r="34" spans="2:6" x14ac:dyDescent="0.3">
      <c r="B34" s="70">
        <v>45775</v>
      </c>
      <c r="C34" s="6">
        <v>0.33333333333333331</v>
      </c>
      <c r="D34" s="5" t="s">
        <v>55</v>
      </c>
      <c r="E34" s="53" t="s">
        <v>45</v>
      </c>
      <c r="F34" s="53" t="s">
        <v>34</v>
      </c>
    </row>
    <row r="35" spans="2:6" x14ac:dyDescent="0.3">
      <c r="B35" s="5"/>
      <c r="C35" s="6"/>
      <c r="D35" s="5" t="s">
        <v>72</v>
      </c>
      <c r="E35" s="53" t="s">
        <v>45</v>
      </c>
      <c r="F35" s="53" t="s">
        <v>34</v>
      </c>
    </row>
    <row r="36" spans="2:6" x14ac:dyDescent="0.3">
      <c r="B36" s="5"/>
      <c r="C36" s="6"/>
      <c r="D36" s="5" t="s">
        <v>73</v>
      </c>
      <c r="E36" s="53" t="s">
        <v>49</v>
      </c>
      <c r="F36" s="53" t="s">
        <v>34</v>
      </c>
    </row>
    <row r="37" spans="2:6" x14ac:dyDescent="0.3">
      <c r="B37" s="5"/>
      <c r="C37" s="6"/>
      <c r="D37" s="5" t="s">
        <v>74</v>
      </c>
      <c r="E37" s="53" t="s">
        <v>46</v>
      </c>
      <c r="F37" s="53" t="s">
        <v>32</v>
      </c>
    </row>
    <row r="38" spans="2:6" x14ac:dyDescent="0.3">
      <c r="B38" s="5"/>
      <c r="C38" s="6"/>
      <c r="D38" s="5" t="s">
        <v>75</v>
      </c>
      <c r="E38" s="53" t="s">
        <v>45</v>
      </c>
      <c r="F38" s="53" t="s">
        <v>34</v>
      </c>
    </row>
    <row r="39" spans="2:6" x14ac:dyDescent="0.3">
      <c r="B39" s="70">
        <v>45775</v>
      </c>
      <c r="C39" s="6">
        <v>0.5</v>
      </c>
      <c r="D39" s="5" t="s">
        <v>55</v>
      </c>
      <c r="E39" s="53" t="s">
        <v>45</v>
      </c>
      <c r="F39" s="53" t="s">
        <v>34</v>
      </c>
    </row>
    <row r="40" spans="2:6" x14ac:dyDescent="0.3">
      <c r="B40" s="5"/>
      <c r="C40" s="6"/>
      <c r="D40" s="5" t="s">
        <v>72</v>
      </c>
      <c r="E40" s="53" t="s">
        <v>45</v>
      </c>
      <c r="F40" s="53" t="s">
        <v>34</v>
      </c>
    </row>
    <row r="41" spans="2:6" x14ac:dyDescent="0.3">
      <c r="B41" s="5"/>
      <c r="C41" s="6"/>
      <c r="D41" s="5" t="s">
        <v>73</v>
      </c>
      <c r="E41" s="53" t="s">
        <v>49</v>
      </c>
      <c r="F41" s="53" t="s">
        <v>34</v>
      </c>
    </row>
    <row r="42" spans="2:6" x14ac:dyDescent="0.3">
      <c r="B42" s="5"/>
      <c r="C42" s="6"/>
      <c r="D42" s="5" t="s">
        <v>74</v>
      </c>
      <c r="E42" s="53" t="s">
        <v>46</v>
      </c>
      <c r="F42" s="53" t="s">
        <v>32</v>
      </c>
    </row>
    <row r="43" spans="2:6" x14ac:dyDescent="0.3">
      <c r="B43" s="5"/>
      <c r="C43" s="6"/>
      <c r="D43" s="5" t="s">
        <v>75</v>
      </c>
      <c r="E43" s="53" t="s">
        <v>45</v>
      </c>
      <c r="F43" s="53" t="s">
        <v>34</v>
      </c>
    </row>
    <row r="44" spans="2:6" x14ac:dyDescent="0.3">
      <c r="B44" s="70">
        <v>45775</v>
      </c>
      <c r="C44" s="6">
        <v>0.625</v>
      </c>
      <c r="D44" s="5" t="s">
        <v>55</v>
      </c>
      <c r="E44" s="53" t="s">
        <v>45</v>
      </c>
      <c r="F44" s="53" t="s">
        <v>34</v>
      </c>
    </row>
    <row r="45" spans="2:6" x14ac:dyDescent="0.3">
      <c r="B45" s="5"/>
      <c r="C45" s="6"/>
      <c r="D45" s="5" t="s">
        <v>72</v>
      </c>
      <c r="E45" s="53" t="s">
        <v>25</v>
      </c>
      <c r="F45" s="53" t="s">
        <v>34</v>
      </c>
    </row>
    <row r="46" spans="2:6" x14ac:dyDescent="0.3">
      <c r="B46" s="5"/>
      <c r="C46" s="6"/>
      <c r="D46" s="5" t="s">
        <v>73</v>
      </c>
      <c r="E46" s="53" t="s">
        <v>49</v>
      </c>
      <c r="F46" s="53" t="s">
        <v>34</v>
      </c>
    </row>
    <row r="47" spans="2:6" x14ac:dyDescent="0.3">
      <c r="B47" s="5"/>
      <c r="C47" s="6"/>
      <c r="D47" s="5" t="s">
        <v>74</v>
      </c>
      <c r="E47" s="53" t="s">
        <v>26</v>
      </c>
      <c r="F47" s="53" t="s">
        <v>32</v>
      </c>
    </row>
    <row r="48" spans="2:6" x14ac:dyDescent="0.3">
      <c r="B48" s="70"/>
      <c r="C48" s="6"/>
      <c r="D48" s="5" t="s">
        <v>75</v>
      </c>
      <c r="E48" s="53" t="s">
        <v>45</v>
      </c>
      <c r="F48" s="53" t="s">
        <v>34</v>
      </c>
    </row>
    <row r="49" spans="2:6" x14ac:dyDescent="0.3">
      <c r="B49" s="70">
        <v>45775</v>
      </c>
      <c r="C49" s="6">
        <v>0.75</v>
      </c>
      <c r="D49" s="5" t="s">
        <v>77</v>
      </c>
      <c r="E49" s="53" t="s">
        <v>25</v>
      </c>
      <c r="F49" s="53" t="s">
        <v>34</v>
      </c>
    </row>
    <row r="50" spans="2:6" x14ac:dyDescent="0.3">
      <c r="B50" s="5"/>
      <c r="C50" s="6"/>
      <c r="D50" s="5" t="s">
        <v>70</v>
      </c>
      <c r="E50" s="53" t="s">
        <v>49</v>
      </c>
      <c r="F50" s="53" t="s">
        <v>34</v>
      </c>
    </row>
    <row r="51" spans="2:6" x14ac:dyDescent="0.3">
      <c r="B51" s="5"/>
      <c r="C51" s="6"/>
      <c r="D51" s="5" t="s">
        <v>78</v>
      </c>
      <c r="E51" s="53" t="s">
        <v>26</v>
      </c>
      <c r="F51" s="53" t="s">
        <v>32</v>
      </c>
    </row>
    <row r="52" spans="2:6" ht="41.4" x14ac:dyDescent="0.3">
      <c r="B52" s="70"/>
      <c r="C52" s="6"/>
      <c r="D52" s="5" t="s">
        <v>76</v>
      </c>
      <c r="E52" s="53" t="s">
        <v>45</v>
      </c>
      <c r="F52" s="53" t="s">
        <v>34</v>
      </c>
    </row>
    <row r="53" spans="2:6" x14ac:dyDescent="0.3">
      <c r="B53" s="70">
        <v>45775</v>
      </c>
      <c r="C53" s="6">
        <v>0.91666666666666663</v>
      </c>
      <c r="D53" s="5" t="s">
        <v>77</v>
      </c>
      <c r="E53" s="53" t="s">
        <v>25</v>
      </c>
      <c r="F53" s="53" t="s">
        <v>34</v>
      </c>
    </row>
    <row r="54" spans="2:6" x14ac:dyDescent="0.3">
      <c r="B54" s="5"/>
      <c r="C54" s="6"/>
      <c r="D54" s="5" t="s">
        <v>70</v>
      </c>
      <c r="E54" s="53" t="s">
        <v>49</v>
      </c>
      <c r="F54" s="53" t="s">
        <v>34</v>
      </c>
    </row>
    <row r="55" spans="2:6" x14ac:dyDescent="0.3">
      <c r="B55" s="5"/>
      <c r="C55" s="6"/>
      <c r="D55" s="5" t="s">
        <v>78</v>
      </c>
      <c r="E55" s="53" t="s">
        <v>26</v>
      </c>
      <c r="F55" s="53" t="s">
        <v>32</v>
      </c>
    </row>
    <row r="56" spans="2:6" ht="41.4" x14ac:dyDescent="0.3">
      <c r="B56" s="70"/>
      <c r="C56" s="6"/>
      <c r="D56" s="5" t="s">
        <v>76</v>
      </c>
      <c r="E56" s="53" t="s">
        <v>45</v>
      </c>
      <c r="F56" s="53" t="s">
        <v>34</v>
      </c>
    </row>
    <row r="57" spans="2:6" x14ac:dyDescent="0.3">
      <c r="B57" s="70">
        <v>45776</v>
      </c>
      <c r="C57" s="6">
        <v>0.33333333333333331</v>
      </c>
      <c r="D57" s="5" t="s">
        <v>77</v>
      </c>
      <c r="E57" s="53" t="s">
        <v>25</v>
      </c>
      <c r="F57" s="53" t="s">
        <v>34</v>
      </c>
    </row>
    <row r="58" spans="2:6" x14ac:dyDescent="0.3">
      <c r="B58" s="5"/>
      <c r="C58" s="6"/>
      <c r="D58" s="5" t="s">
        <v>70</v>
      </c>
      <c r="E58" s="53" t="s">
        <v>49</v>
      </c>
      <c r="F58" s="53" t="s">
        <v>34</v>
      </c>
    </row>
    <row r="59" spans="2:6" x14ac:dyDescent="0.3">
      <c r="B59" s="5"/>
      <c r="C59" s="6"/>
      <c r="D59" s="5" t="s">
        <v>78</v>
      </c>
      <c r="E59" s="53" t="s">
        <v>26</v>
      </c>
      <c r="F59" s="53" t="s">
        <v>32</v>
      </c>
    </row>
    <row r="60" spans="2:6" ht="41.4" x14ac:dyDescent="0.3">
      <c r="B60" s="70"/>
      <c r="C60" s="6"/>
      <c r="D60" s="5" t="s">
        <v>76</v>
      </c>
      <c r="E60" s="53" t="s">
        <v>45</v>
      </c>
      <c r="F60" s="53" t="s">
        <v>34</v>
      </c>
    </row>
    <row r="61" spans="2:6" x14ac:dyDescent="0.3">
      <c r="B61" s="70">
        <v>45776</v>
      </c>
      <c r="C61" s="6">
        <v>0.5</v>
      </c>
      <c r="D61" s="5" t="s">
        <v>77</v>
      </c>
      <c r="E61" s="53" t="s">
        <v>25</v>
      </c>
      <c r="F61" s="53" t="s">
        <v>34</v>
      </c>
    </row>
    <row r="62" spans="2:6" x14ac:dyDescent="0.3">
      <c r="B62" s="5"/>
      <c r="C62" s="6"/>
      <c r="D62" s="5" t="s">
        <v>70</v>
      </c>
      <c r="E62" s="53" t="s">
        <v>49</v>
      </c>
      <c r="F62" s="53" t="s">
        <v>32</v>
      </c>
    </row>
    <row r="63" spans="2:6" x14ac:dyDescent="0.3">
      <c r="B63" s="5"/>
      <c r="C63" s="6"/>
      <c r="D63" s="5" t="s">
        <v>78</v>
      </c>
      <c r="E63" s="53" t="s">
        <v>26</v>
      </c>
      <c r="F63" s="53" t="s">
        <v>34</v>
      </c>
    </row>
    <row r="64" spans="2:6" ht="41.4" x14ac:dyDescent="0.3">
      <c r="B64" s="5"/>
      <c r="C64" s="6"/>
      <c r="D64" s="5" t="s">
        <v>76</v>
      </c>
      <c r="E64" s="53" t="s">
        <v>45</v>
      </c>
      <c r="F64" s="53" t="s">
        <v>34</v>
      </c>
    </row>
    <row r="65" spans="2:6" x14ac:dyDescent="0.3">
      <c r="B65" s="70">
        <v>45776</v>
      </c>
      <c r="C65" s="6">
        <v>0.625</v>
      </c>
      <c r="D65" s="5" t="s">
        <v>77</v>
      </c>
      <c r="E65" s="53" t="s">
        <v>25</v>
      </c>
      <c r="F65" s="53" t="s">
        <v>34</v>
      </c>
    </row>
    <row r="66" spans="2:6" x14ac:dyDescent="0.3">
      <c r="B66" s="5"/>
      <c r="C66" s="6"/>
      <c r="D66" s="5" t="s">
        <v>70</v>
      </c>
      <c r="E66" s="53" t="s">
        <v>49</v>
      </c>
      <c r="F66" s="53" t="s">
        <v>32</v>
      </c>
    </row>
    <row r="67" spans="2:6" x14ac:dyDescent="0.3">
      <c r="B67" s="5"/>
      <c r="C67" s="6"/>
      <c r="D67" s="5" t="s">
        <v>78</v>
      </c>
      <c r="E67" s="53" t="s">
        <v>26</v>
      </c>
      <c r="F67" s="53" t="s">
        <v>34</v>
      </c>
    </row>
    <row r="68" spans="2:6" ht="41.4" x14ac:dyDescent="0.3">
      <c r="B68" s="5"/>
      <c r="C68" s="6"/>
      <c r="D68" s="5" t="s">
        <v>76</v>
      </c>
      <c r="E68" s="53" t="s">
        <v>45</v>
      </c>
      <c r="F68" s="53" t="s">
        <v>34</v>
      </c>
    </row>
    <row r="69" spans="2:6" ht="27.6" x14ac:dyDescent="0.3">
      <c r="B69" s="70">
        <v>45776</v>
      </c>
      <c r="C69" s="6">
        <v>0.75</v>
      </c>
      <c r="D69" s="5" t="s">
        <v>80</v>
      </c>
      <c r="E69" s="53" t="s">
        <v>45</v>
      </c>
      <c r="F69" s="53" t="s">
        <v>34</v>
      </c>
    </row>
    <row r="70" spans="2:6" x14ac:dyDescent="0.3">
      <c r="B70" s="5"/>
      <c r="C70" s="6"/>
      <c r="D70" s="5" t="s">
        <v>81</v>
      </c>
      <c r="E70" s="53" t="s">
        <v>49</v>
      </c>
      <c r="F70" s="53" t="s">
        <v>34</v>
      </c>
    </row>
    <row r="71" spans="2:6" x14ac:dyDescent="0.3">
      <c r="B71" s="5"/>
      <c r="C71" s="6"/>
      <c r="D71" s="5" t="s">
        <v>82</v>
      </c>
      <c r="E71" s="53" t="s">
        <v>45</v>
      </c>
      <c r="F71" s="53" t="s">
        <v>32</v>
      </c>
    </row>
    <row r="72" spans="2:6" x14ac:dyDescent="0.3">
      <c r="B72" s="5"/>
      <c r="C72" s="6"/>
      <c r="D72" s="5" t="s">
        <v>83</v>
      </c>
      <c r="E72" s="53" t="s">
        <v>49</v>
      </c>
      <c r="F72" s="53" t="s">
        <v>32</v>
      </c>
    </row>
    <row r="73" spans="2:6" ht="27.6" x14ac:dyDescent="0.3">
      <c r="B73" s="70">
        <v>45776</v>
      </c>
      <c r="C73" s="6">
        <v>0.91666666666666663</v>
      </c>
      <c r="D73" s="5" t="s">
        <v>80</v>
      </c>
      <c r="E73" s="53" t="s">
        <v>45</v>
      </c>
      <c r="F73" s="53" t="s">
        <v>34</v>
      </c>
    </row>
    <row r="74" spans="2:6" x14ac:dyDescent="0.3">
      <c r="B74" s="5"/>
      <c r="C74" s="6"/>
      <c r="D74" s="5" t="s">
        <v>81</v>
      </c>
      <c r="E74" s="53" t="s">
        <v>49</v>
      </c>
      <c r="F74" s="53" t="s">
        <v>34</v>
      </c>
    </row>
    <row r="75" spans="2:6" x14ac:dyDescent="0.3">
      <c r="B75" s="5"/>
      <c r="C75" s="6"/>
      <c r="D75" s="5" t="s">
        <v>82</v>
      </c>
      <c r="E75" s="53" t="s">
        <v>45</v>
      </c>
      <c r="F75" s="53" t="s">
        <v>32</v>
      </c>
    </row>
    <row r="76" spans="2:6" x14ac:dyDescent="0.3">
      <c r="B76" s="5"/>
      <c r="C76" s="6"/>
      <c r="D76" s="5" t="s">
        <v>83</v>
      </c>
      <c r="E76" s="53" t="s">
        <v>49</v>
      </c>
      <c r="F76" s="53" t="s">
        <v>32</v>
      </c>
    </row>
    <row r="77" spans="2:6" ht="27.6" x14ac:dyDescent="0.3">
      <c r="B77" s="70">
        <v>45777</v>
      </c>
      <c r="C77" s="6">
        <v>0.33333333333333331</v>
      </c>
      <c r="D77" s="5" t="s">
        <v>80</v>
      </c>
      <c r="E77" s="53" t="s">
        <v>45</v>
      </c>
      <c r="F77" s="53" t="s">
        <v>34</v>
      </c>
    </row>
    <row r="78" spans="2:6" x14ac:dyDescent="0.3">
      <c r="B78" s="5"/>
      <c r="C78" s="6"/>
      <c r="D78" s="5" t="s">
        <v>81</v>
      </c>
      <c r="E78" s="53" t="s">
        <v>49</v>
      </c>
      <c r="F78" s="53" t="s">
        <v>34</v>
      </c>
    </row>
    <row r="79" spans="2:6" x14ac:dyDescent="0.3">
      <c r="B79" s="5"/>
      <c r="C79" s="6"/>
      <c r="D79" s="5" t="s">
        <v>82</v>
      </c>
      <c r="E79" s="53" t="s">
        <v>45</v>
      </c>
      <c r="F79" s="53" t="s">
        <v>32</v>
      </c>
    </row>
    <row r="80" spans="2:6" x14ac:dyDescent="0.3">
      <c r="B80" s="5"/>
      <c r="C80" s="6"/>
      <c r="D80" s="5" t="s">
        <v>83</v>
      </c>
      <c r="E80" s="53" t="s">
        <v>49</v>
      </c>
      <c r="F80" s="53" t="s">
        <v>34</v>
      </c>
    </row>
    <row r="81" spans="2:6" ht="27.6" x14ac:dyDescent="0.3">
      <c r="B81" s="70">
        <v>45777</v>
      </c>
      <c r="C81" s="6">
        <v>0.5</v>
      </c>
      <c r="D81" s="5" t="s">
        <v>80</v>
      </c>
      <c r="E81" s="53" t="s">
        <v>45</v>
      </c>
      <c r="F81" s="53" t="s">
        <v>34</v>
      </c>
    </row>
    <row r="82" spans="2:6" x14ac:dyDescent="0.3">
      <c r="B82" s="5"/>
      <c r="C82" s="6"/>
      <c r="D82" s="5" t="s">
        <v>81</v>
      </c>
      <c r="E82" s="53" t="s">
        <v>49</v>
      </c>
      <c r="F82" s="53" t="s">
        <v>34</v>
      </c>
    </row>
    <row r="83" spans="2:6" x14ac:dyDescent="0.3">
      <c r="B83" s="5"/>
      <c r="C83" s="6"/>
      <c r="D83" s="5" t="s">
        <v>82</v>
      </c>
      <c r="E83" s="53" t="s">
        <v>45</v>
      </c>
      <c r="F83" s="53" t="s">
        <v>32</v>
      </c>
    </row>
    <row r="84" spans="2:6" x14ac:dyDescent="0.3">
      <c r="B84" s="5"/>
      <c r="C84" s="6"/>
      <c r="D84" s="5" t="s">
        <v>83</v>
      </c>
      <c r="E84" s="53" t="s">
        <v>49</v>
      </c>
      <c r="F84" s="53" t="s">
        <v>34</v>
      </c>
    </row>
    <row r="85" spans="2:6" ht="27.6" x14ac:dyDescent="0.3">
      <c r="B85" s="70">
        <v>45777</v>
      </c>
      <c r="C85" s="6">
        <v>0.625</v>
      </c>
      <c r="D85" s="5" t="s">
        <v>80</v>
      </c>
      <c r="E85" s="53" t="s">
        <v>45</v>
      </c>
      <c r="F85" s="53" t="s">
        <v>34</v>
      </c>
    </row>
    <row r="86" spans="2:6" x14ac:dyDescent="0.3">
      <c r="B86" s="5"/>
      <c r="C86" s="6"/>
      <c r="D86" s="5" t="s">
        <v>81</v>
      </c>
      <c r="E86" s="53" t="s">
        <v>49</v>
      </c>
      <c r="F86" s="53" t="s">
        <v>34</v>
      </c>
    </row>
    <row r="87" spans="2:6" x14ac:dyDescent="0.3">
      <c r="B87" s="5"/>
      <c r="C87" s="6"/>
      <c r="D87" s="5" t="s">
        <v>82</v>
      </c>
      <c r="E87" s="53" t="s">
        <v>45</v>
      </c>
      <c r="F87" s="53" t="s">
        <v>32</v>
      </c>
    </row>
    <row r="88" spans="2:6" x14ac:dyDescent="0.3">
      <c r="B88" s="5"/>
      <c r="C88" s="6"/>
      <c r="D88" s="5" t="s">
        <v>83</v>
      </c>
      <c r="E88" s="53" t="s">
        <v>49</v>
      </c>
      <c r="F88" s="53" t="s">
        <v>34</v>
      </c>
    </row>
    <row r="89" spans="2:6" x14ac:dyDescent="0.3">
      <c r="B89" s="70">
        <v>45777</v>
      </c>
      <c r="C89" s="6">
        <v>0.75</v>
      </c>
      <c r="D89" s="5" t="s">
        <v>84</v>
      </c>
      <c r="E89" s="53" t="s">
        <v>50</v>
      </c>
      <c r="F89" s="53" t="s">
        <v>32</v>
      </c>
    </row>
    <row r="90" spans="2:6" x14ac:dyDescent="0.3">
      <c r="B90" s="5"/>
      <c r="C90" s="6"/>
      <c r="D90" s="5" t="s">
        <v>85</v>
      </c>
      <c r="E90" s="53" t="s">
        <v>48</v>
      </c>
      <c r="F90" s="53" t="s">
        <v>32</v>
      </c>
    </row>
    <row r="91" spans="2:6" x14ac:dyDescent="0.3">
      <c r="B91" s="5"/>
      <c r="C91" s="6"/>
      <c r="D91" s="5" t="s">
        <v>86</v>
      </c>
      <c r="E91" s="53" t="s">
        <v>45</v>
      </c>
      <c r="F91" s="53" t="s">
        <v>34</v>
      </c>
    </row>
    <row r="92" spans="2:6" x14ac:dyDescent="0.3">
      <c r="B92" s="70">
        <v>45777</v>
      </c>
      <c r="C92" s="6">
        <v>0.91666666666666663</v>
      </c>
      <c r="D92" s="5" t="s">
        <v>84</v>
      </c>
      <c r="E92" s="53" t="s">
        <v>50</v>
      </c>
      <c r="F92" s="53" t="s">
        <v>32</v>
      </c>
    </row>
    <row r="93" spans="2:6" x14ac:dyDescent="0.3">
      <c r="B93" s="5"/>
      <c r="C93" s="6"/>
      <c r="D93" s="5" t="s">
        <v>85</v>
      </c>
      <c r="E93" s="53" t="s">
        <v>48</v>
      </c>
      <c r="F93" s="53" t="s">
        <v>32</v>
      </c>
    </row>
    <row r="94" spans="2:6" x14ac:dyDescent="0.3">
      <c r="B94" s="5"/>
      <c r="C94" s="6"/>
      <c r="D94" s="5" t="s">
        <v>86</v>
      </c>
      <c r="E94" s="53" t="s">
        <v>45</v>
      </c>
      <c r="F94" s="53" t="s">
        <v>34</v>
      </c>
    </row>
    <row r="95" spans="2:6" x14ac:dyDescent="0.3">
      <c r="B95" s="70">
        <v>45778</v>
      </c>
      <c r="C95" s="6">
        <v>0.33333333333333331</v>
      </c>
      <c r="D95" s="5" t="s">
        <v>84</v>
      </c>
      <c r="E95" s="53" t="s">
        <v>50</v>
      </c>
      <c r="F95" s="53" t="s">
        <v>32</v>
      </c>
    </row>
    <row r="96" spans="2:6" x14ac:dyDescent="0.3">
      <c r="B96" s="5"/>
      <c r="C96" s="6"/>
      <c r="D96" s="5" t="s">
        <v>85</v>
      </c>
      <c r="E96" s="53" t="s">
        <v>48</v>
      </c>
      <c r="F96" s="53" t="s">
        <v>32</v>
      </c>
    </row>
    <row r="97" spans="2:6" x14ac:dyDescent="0.3">
      <c r="B97" s="5"/>
      <c r="C97" s="6"/>
      <c r="D97" s="5" t="s">
        <v>86</v>
      </c>
      <c r="E97" s="53" t="s">
        <v>45</v>
      </c>
      <c r="F97" s="53" t="s">
        <v>34</v>
      </c>
    </row>
    <row r="98" spans="2:6" x14ac:dyDescent="0.3">
      <c r="B98" s="70">
        <v>45778</v>
      </c>
      <c r="C98" s="6">
        <v>0.5</v>
      </c>
      <c r="D98" s="5" t="s">
        <v>84</v>
      </c>
      <c r="E98" s="53" t="s">
        <v>50</v>
      </c>
      <c r="F98" s="53" t="s">
        <v>32</v>
      </c>
    </row>
    <row r="99" spans="2:6" x14ac:dyDescent="0.3">
      <c r="B99" s="5"/>
      <c r="C99" s="6"/>
      <c r="D99" s="5" t="s">
        <v>85</v>
      </c>
      <c r="E99" s="53" t="s">
        <v>48</v>
      </c>
      <c r="F99" s="53" t="s">
        <v>32</v>
      </c>
    </row>
    <row r="100" spans="2:6" x14ac:dyDescent="0.3">
      <c r="B100" s="5"/>
      <c r="C100" s="6"/>
      <c r="D100" s="5" t="s">
        <v>86</v>
      </c>
      <c r="E100" s="53" t="s">
        <v>45</v>
      </c>
      <c r="F100" s="53" t="s">
        <v>34</v>
      </c>
    </row>
    <row r="101" spans="2:6" x14ac:dyDescent="0.3">
      <c r="B101" s="70">
        <v>45778</v>
      </c>
      <c r="C101" s="6">
        <v>0.625</v>
      </c>
      <c r="D101" s="5" t="s">
        <v>84</v>
      </c>
      <c r="E101" s="53" t="s">
        <v>50</v>
      </c>
      <c r="F101" s="53" t="s">
        <v>32</v>
      </c>
    </row>
    <row r="102" spans="2:6" x14ac:dyDescent="0.3">
      <c r="B102" s="5"/>
      <c r="C102" s="6"/>
      <c r="D102" s="5" t="s">
        <v>85</v>
      </c>
      <c r="E102" s="53" t="s">
        <v>48</v>
      </c>
      <c r="F102" s="53" t="s">
        <v>32</v>
      </c>
    </row>
    <row r="103" spans="2:6" x14ac:dyDescent="0.3">
      <c r="B103" s="5"/>
      <c r="C103" s="6"/>
      <c r="D103" s="5" t="s">
        <v>86</v>
      </c>
      <c r="E103" s="53" t="s">
        <v>45</v>
      </c>
      <c r="F103" s="53" t="s">
        <v>34</v>
      </c>
    </row>
    <row r="104" spans="2:6" x14ac:dyDescent="0.3">
      <c r="B104" s="70">
        <v>45778</v>
      </c>
      <c r="C104" s="6">
        <v>0.75</v>
      </c>
      <c r="D104" s="5" t="s">
        <v>55</v>
      </c>
      <c r="E104" s="53" t="s">
        <v>45</v>
      </c>
      <c r="F104" s="53" t="s">
        <v>34</v>
      </c>
    </row>
    <row r="105" spans="2:6" x14ac:dyDescent="0.3">
      <c r="B105" s="5"/>
      <c r="C105" s="6"/>
      <c r="D105" s="5" t="s">
        <v>87</v>
      </c>
      <c r="E105" s="53" t="s">
        <v>45</v>
      </c>
      <c r="F105" s="53" t="s">
        <v>34</v>
      </c>
    </row>
    <row r="106" spans="2:6" x14ac:dyDescent="0.3">
      <c r="B106" s="5"/>
      <c r="C106" s="6"/>
      <c r="D106" s="5" t="s">
        <v>88</v>
      </c>
      <c r="E106" s="53" t="s">
        <v>47</v>
      </c>
      <c r="F106" s="53" t="s">
        <v>34</v>
      </c>
    </row>
    <row r="107" spans="2:6" x14ac:dyDescent="0.3">
      <c r="B107" s="70">
        <v>45778</v>
      </c>
      <c r="C107" s="6">
        <v>0.91666666666666663</v>
      </c>
      <c r="D107" s="5" t="s">
        <v>55</v>
      </c>
      <c r="E107" s="53" t="s">
        <v>45</v>
      </c>
      <c r="F107" s="53" t="s">
        <v>34</v>
      </c>
    </row>
    <row r="108" spans="2:6" x14ac:dyDescent="0.3">
      <c r="B108" s="5"/>
      <c r="C108" s="6"/>
      <c r="D108" s="5" t="s">
        <v>87</v>
      </c>
      <c r="E108" s="53" t="s">
        <v>45</v>
      </c>
      <c r="F108" s="53" t="s">
        <v>34</v>
      </c>
    </row>
    <row r="109" spans="2:6" x14ac:dyDescent="0.3">
      <c r="B109" s="5"/>
      <c r="C109" s="6"/>
      <c r="D109" s="5" t="s">
        <v>88</v>
      </c>
      <c r="E109" s="53" t="s">
        <v>47</v>
      </c>
      <c r="F109" s="53" t="s">
        <v>34</v>
      </c>
    </row>
    <row r="110" spans="2:6" x14ac:dyDescent="0.3">
      <c r="B110" s="70">
        <v>45779</v>
      </c>
      <c r="C110" s="6">
        <v>0.33333333333333331</v>
      </c>
      <c r="D110" s="5" t="s">
        <v>55</v>
      </c>
      <c r="E110" s="53" t="s">
        <v>45</v>
      </c>
      <c r="F110" s="53" t="s">
        <v>34</v>
      </c>
    </row>
    <row r="111" spans="2:6" x14ac:dyDescent="0.3">
      <c r="B111" s="5"/>
      <c r="C111" s="6"/>
      <c r="D111" s="5" t="s">
        <v>87</v>
      </c>
      <c r="E111" s="53" t="s">
        <v>45</v>
      </c>
      <c r="F111" s="53" t="s">
        <v>34</v>
      </c>
    </row>
    <row r="112" spans="2:6" x14ac:dyDescent="0.3">
      <c r="B112" s="5"/>
      <c r="C112" s="6"/>
      <c r="D112" s="5" t="s">
        <v>88</v>
      </c>
      <c r="E112" s="53" t="s">
        <v>47</v>
      </c>
      <c r="F112" s="53" t="s">
        <v>34</v>
      </c>
    </row>
    <row r="113" spans="2:6" x14ac:dyDescent="0.3">
      <c r="B113" s="70">
        <v>45779</v>
      </c>
      <c r="C113" s="6">
        <v>0.5</v>
      </c>
      <c r="D113" s="5" t="s">
        <v>55</v>
      </c>
      <c r="E113" s="53" t="s">
        <v>45</v>
      </c>
      <c r="F113" s="53" t="s">
        <v>34</v>
      </c>
    </row>
    <row r="114" spans="2:6" x14ac:dyDescent="0.3">
      <c r="B114" s="5"/>
      <c r="C114" s="6"/>
      <c r="D114" s="5" t="s">
        <v>87</v>
      </c>
      <c r="E114" s="53" t="s">
        <v>45</v>
      </c>
      <c r="F114" s="53" t="s">
        <v>34</v>
      </c>
    </row>
    <row r="115" spans="2:6" x14ac:dyDescent="0.3">
      <c r="B115" s="5"/>
      <c r="C115" s="6"/>
      <c r="D115" s="5" t="s">
        <v>88</v>
      </c>
      <c r="E115" s="53" t="s">
        <v>47</v>
      </c>
      <c r="F115" s="53" t="s">
        <v>34</v>
      </c>
    </row>
    <row r="116" spans="2:6" x14ac:dyDescent="0.3">
      <c r="B116" s="70">
        <v>45779</v>
      </c>
      <c r="C116" s="6">
        <v>0.625</v>
      </c>
      <c r="D116" s="5" t="s">
        <v>55</v>
      </c>
      <c r="E116" s="53" t="s">
        <v>45</v>
      </c>
      <c r="F116" s="53" t="s">
        <v>34</v>
      </c>
    </row>
    <row r="117" spans="2:6" x14ac:dyDescent="0.3">
      <c r="B117" s="5"/>
      <c r="C117" s="6"/>
      <c r="D117" s="5" t="s">
        <v>87</v>
      </c>
      <c r="E117" s="53" t="s">
        <v>45</v>
      </c>
      <c r="F117" s="53" t="s">
        <v>34</v>
      </c>
    </row>
    <row r="118" spans="2:6" x14ac:dyDescent="0.3">
      <c r="B118" s="5"/>
      <c r="C118" s="6"/>
      <c r="D118" s="5" t="s">
        <v>88</v>
      </c>
      <c r="E118" s="53" t="s">
        <v>47</v>
      </c>
      <c r="F118" s="53" t="s">
        <v>34</v>
      </c>
    </row>
    <row r="119" spans="2:6" x14ac:dyDescent="0.3">
      <c r="B119" s="70">
        <v>45779</v>
      </c>
      <c r="C119" s="6">
        <v>0.75</v>
      </c>
      <c r="D119" s="5" t="s">
        <v>58</v>
      </c>
      <c r="E119" s="53" t="s">
        <v>47</v>
      </c>
      <c r="F119" s="53" t="s">
        <v>32</v>
      </c>
    </row>
    <row r="120" spans="2:6" x14ac:dyDescent="0.3">
      <c r="B120" s="5"/>
      <c r="C120" s="6"/>
      <c r="D120" s="5" t="s">
        <v>78</v>
      </c>
      <c r="E120" s="53" t="s">
        <v>26</v>
      </c>
      <c r="F120" s="53" t="s">
        <v>34</v>
      </c>
    </row>
    <row r="121" spans="2:6" x14ac:dyDescent="0.3">
      <c r="B121" s="5"/>
      <c r="C121" s="6"/>
      <c r="D121" s="5" t="s">
        <v>59</v>
      </c>
      <c r="E121" s="53" t="s">
        <v>49</v>
      </c>
      <c r="F121" s="53" t="s">
        <v>32</v>
      </c>
    </row>
    <row r="122" spans="2:6" x14ac:dyDescent="0.3">
      <c r="B122" s="70">
        <v>45779</v>
      </c>
      <c r="C122" s="6">
        <v>0.91666666666666663</v>
      </c>
      <c r="D122" s="5" t="s">
        <v>58</v>
      </c>
      <c r="E122" s="53" t="s">
        <v>47</v>
      </c>
      <c r="F122" s="53" t="s">
        <v>32</v>
      </c>
    </row>
    <row r="123" spans="2:6" x14ac:dyDescent="0.3">
      <c r="B123" s="5"/>
      <c r="C123" s="6"/>
      <c r="D123" s="5" t="s">
        <v>78</v>
      </c>
      <c r="E123" s="53" t="s">
        <v>26</v>
      </c>
      <c r="F123" s="53" t="s">
        <v>34</v>
      </c>
    </row>
    <row r="124" spans="2:6" x14ac:dyDescent="0.3">
      <c r="B124" s="5"/>
      <c r="C124" s="6"/>
      <c r="D124" s="5" t="s">
        <v>59</v>
      </c>
      <c r="E124" s="53" t="s">
        <v>49</v>
      </c>
      <c r="F124" s="53" t="s">
        <v>32</v>
      </c>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 errorStyle="information" showInputMessage="1" sqref="D6:D998" xr:uid="{00000000-0002-0000-0000-000002000000}"/>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38</v>
      </c>
      <c r="C1" s="78"/>
      <c r="D1" s="78"/>
      <c r="E1" s="78"/>
      <c r="F1" s="78"/>
      <c r="G1" s="78"/>
      <c r="H1" s="78"/>
      <c r="I1" s="78"/>
    </row>
    <row r="2" spans="2:9" s="1" customFormat="1" ht="21" customHeight="1" x14ac:dyDescent="0.3">
      <c r="B2" s="77" t="s">
        <v>23</v>
      </c>
      <c r="C2" s="77"/>
      <c r="D2" s="77"/>
      <c r="E2" s="77"/>
      <c r="F2" s="77"/>
      <c r="G2" s="77"/>
      <c r="H2" s="77"/>
      <c r="I2" s="77"/>
    </row>
    <row r="3" spans="2:9" s="2" customFormat="1" ht="15.6" x14ac:dyDescent="0.3">
      <c r="B3" s="79" t="s">
        <v>13</v>
      </c>
      <c r="C3" s="79"/>
      <c r="D3" s="79"/>
      <c r="E3" s="79"/>
      <c r="F3" s="75" t="s">
        <v>40</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32" activePane="bottomLeft" state="frozen"/>
      <selection activeCell="D20" sqref="D20"/>
      <selection pane="bottomLeft" activeCell="B27" sqref="B27"/>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38</v>
      </c>
      <c r="C1" s="81"/>
      <c r="D1" s="81"/>
      <c r="E1" s="81"/>
      <c r="F1" s="81"/>
      <c r="G1" s="81"/>
    </row>
    <row r="2" spans="2:7" s="1" customFormat="1" ht="21" customHeight="1" x14ac:dyDescent="0.3">
      <c r="B2" s="80" t="s">
        <v>7</v>
      </c>
      <c r="C2" s="80"/>
      <c r="D2" s="80"/>
      <c r="E2" s="80"/>
      <c r="F2" s="80"/>
      <c r="G2" s="80"/>
    </row>
    <row r="3" spans="2:7" s="2" customFormat="1" ht="15.6" x14ac:dyDescent="0.3">
      <c r="B3" s="79" t="s">
        <v>54</v>
      </c>
      <c r="C3" s="79"/>
      <c r="D3" s="79"/>
      <c r="E3" s="79"/>
      <c r="F3" s="75" t="s">
        <v>40</v>
      </c>
      <c r="G3" s="75"/>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70">
        <v>45775</v>
      </c>
      <c r="C6" s="6">
        <v>0.29166666666666669</v>
      </c>
      <c r="D6" s="5" t="s">
        <v>64</v>
      </c>
      <c r="E6" s="5" t="s">
        <v>61</v>
      </c>
      <c r="F6" s="5" t="s">
        <v>27</v>
      </c>
      <c r="G6" s="13" t="s">
        <v>65</v>
      </c>
    </row>
    <row r="7" spans="2:7" x14ac:dyDescent="0.3">
      <c r="B7" s="5"/>
      <c r="C7" s="6"/>
      <c r="D7" s="5"/>
      <c r="E7" s="5" t="s">
        <v>62</v>
      </c>
      <c r="F7" s="5"/>
      <c r="G7" s="13" t="s">
        <v>65</v>
      </c>
    </row>
    <row r="8" spans="2:7" x14ac:dyDescent="0.3">
      <c r="B8" s="5"/>
      <c r="C8" s="6"/>
      <c r="D8" s="5"/>
      <c r="E8" s="5" t="s">
        <v>63</v>
      </c>
      <c r="F8" s="5"/>
      <c r="G8" s="13" t="s">
        <v>65</v>
      </c>
    </row>
    <row r="9" spans="2:7" x14ac:dyDescent="0.3">
      <c r="B9" s="70">
        <v>45775</v>
      </c>
      <c r="C9" s="6">
        <v>0.45833333333333331</v>
      </c>
      <c r="D9" s="5" t="s">
        <v>64</v>
      </c>
      <c r="E9" s="5" t="s">
        <v>61</v>
      </c>
      <c r="F9" s="5" t="s">
        <v>27</v>
      </c>
      <c r="G9" s="13" t="s">
        <v>65</v>
      </c>
    </row>
    <row r="10" spans="2:7" x14ac:dyDescent="0.3">
      <c r="B10" s="5"/>
      <c r="C10" s="6"/>
      <c r="D10" s="5"/>
      <c r="E10" s="5" t="s">
        <v>62</v>
      </c>
      <c r="F10" s="5"/>
      <c r="G10" s="13" t="s">
        <v>65</v>
      </c>
    </row>
    <row r="11" spans="2:7" x14ac:dyDescent="0.3">
      <c r="B11" s="5"/>
      <c r="C11" s="6"/>
      <c r="D11" s="5"/>
      <c r="E11" s="5" t="s">
        <v>63</v>
      </c>
      <c r="F11" s="5"/>
      <c r="G11" s="13" t="s">
        <v>65</v>
      </c>
    </row>
    <row r="12" spans="2:7" x14ac:dyDescent="0.3">
      <c r="B12" s="70">
        <v>45775</v>
      </c>
      <c r="C12" s="6">
        <v>0.58333333333333337</v>
      </c>
      <c r="D12" s="5" t="s">
        <v>64</v>
      </c>
      <c r="E12" s="5" t="s">
        <v>61</v>
      </c>
      <c r="F12" s="5" t="s">
        <v>27</v>
      </c>
      <c r="G12" s="13" t="s">
        <v>65</v>
      </c>
    </row>
    <row r="13" spans="2:7" x14ac:dyDescent="0.3">
      <c r="B13" s="5"/>
      <c r="C13" s="6"/>
      <c r="D13" s="5"/>
      <c r="E13" s="5" t="s">
        <v>62</v>
      </c>
      <c r="F13" s="5"/>
      <c r="G13" s="13" t="s">
        <v>65</v>
      </c>
    </row>
    <row r="14" spans="2:7" x14ac:dyDescent="0.3">
      <c r="B14" s="5"/>
      <c r="C14" s="6"/>
      <c r="D14" s="5"/>
      <c r="E14" s="5" t="s">
        <v>63</v>
      </c>
      <c r="F14" s="5"/>
      <c r="G14" s="13" t="s">
        <v>65</v>
      </c>
    </row>
    <row r="15" spans="2:7" ht="27.6" x14ac:dyDescent="0.3">
      <c r="B15" s="70">
        <v>45775</v>
      </c>
      <c r="C15" s="6">
        <v>0.83333333333333337</v>
      </c>
      <c r="D15" s="5" t="s">
        <v>66</v>
      </c>
      <c r="E15" s="5" t="s">
        <v>67</v>
      </c>
      <c r="F15" s="5" t="s">
        <v>45</v>
      </c>
      <c r="G15" s="13" t="s">
        <v>65</v>
      </c>
    </row>
    <row r="16" spans="2:7" x14ac:dyDescent="0.3">
      <c r="B16" s="5"/>
      <c r="C16" s="6"/>
      <c r="D16" s="5"/>
      <c r="E16" s="5" t="s">
        <v>68</v>
      </c>
      <c r="F16" s="5" t="s">
        <v>25</v>
      </c>
      <c r="G16" s="13" t="s">
        <v>65</v>
      </c>
    </row>
    <row r="17" spans="2:7" x14ac:dyDescent="0.3">
      <c r="B17" s="5"/>
      <c r="C17" s="6"/>
      <c r="D17" s="5"/>
      <c r="E17" s="5" t="s">
        <v>69</v>
      </c>
      <c r="F17" s="5" t="s">
        <v>47</v>
      </c>
      <c r="G17" s="13" t="s">
        <v>65</v>
      </c>
    </row>
    <row r="18" spans="2:7" ht="27.6" x14ac:dyDescent="0.3">
      <c r="B18" s="70">
        <v>45776</v>
      </c>
      <c r="C18" s="6">
        <v>0.29166666666666669</v>
      </c>
      <c r="D18" s="5" t="s">
        <v>64</v>
      </c>
      <c r="E18" s="5" t="s">
        <v>67</v>
      </c>
      <c r="F18" s="5" t="s">
        <v>45</v>
      </c>
      <c r="G18" s="13" t="s">
        <v>65</v>
      </c>
    </row>
    <row r="19" spans="2:7" x14ac:dyDescent="0.3">
      <c r="B19" s="5"/>
      <c r="C19" s="6"/>
      <c r="D19" s="5"/>
      <c r="E19" s="5" t="s">
        <v>68</v>
      </c>
      <c r="F19" s="5" t="s">
        <v>25</v>
      </c>
      <c r="G19" s="13" t="s">
        <v>65</v>
      </c>
    </row>
    <row r="20" spans="2:7" x14ac:dyDescent="0.3">
      <c r="B20" s="5"/>
      <c r="C20" s="6"/>
      <c r="D20" s="5"/>
      <c r="E20" s="5" t="s">
        <v>69</v>
      </c>
      <c r="F20" s="5" t="s">
        <v>47</v>
      </c>
      <c r="G20" s="13" t="s">
        <v>65</v>
      </c>
    </row>
    <row r="21" spans="2:7" ht="27.6" x14ac:dyDescent="0.3">
      <c r="B21" s="70">
        <v>45776</v>
      </c>
      <c r="C21" s="6">
        <v>0.45833333333333331</v>
      </c>
      <c r="D21" s="5" t="s">
        <v>64</v>
      </c>
      <c r="E21" s="5" t="s">
        <v>67</v>
      </c>
      <c r="F21" s="5" t="s">
        <v>45</v>
      </c>
      <c r="G21" s="13" t="s">
        <v>65</v>
      </c>
    </row>
    <row r="22" spans="2:7" x14ac:dyDescent="0.3">
      <c r="B22" s="5"/>
      <c r="C22" s="6"/>
      <c r="D22" s="5"/>
      <c r="E22" s="5" t="s">
        <v>68</v>
      </c>
      <c r="F22" s="5" t="s">
        <v>25</v>
      </c>
      <c r="G22" s="13" t="s">
        <v>65</v>
      </c>
    </row>
    <row r="23" spans="2:7" x14ac:dyDescent="0.3">
      <c r="B23" s="5"/>
      <c r="C23" s="6"/>
      <c r="D23" s="5"/>
      <c r="E23" s="5" t="s">
        <v>69</v>
      </c>
      <c r="F23" s="5" t="s">
        <v>47</v>
      </c>
      <c r="G23" s="13" t="s">
        <v>65</v>
      </c>
    </row>
    <row r="24" spans="2:7" ht="27.6" x14ac:dyDescent="0.3">
      <c r="B24" s="70">
        <v>45776</v>
      </c>
      <c r="C24" s="6">
        <v>0.58333333333333337</v>
      </c>
      <c r="D24" s="5" t="s">
        <v>64</v>
      </c>
      <c r="E24" s="5" t="s">
        <v>67</v>
      </c>
      <c r="F24" s="5" t="s">
        <v>45</v>
      </c>
      <c r="G24" s="13" t="s">
        <v>65</v>
      </c>
    </row>
    <row r="25" spans="2:7" x14ac:dyDescent="0.3">
      <c r="B25" s="5"/>
      <c r="C25" s="6"/>
      <c r="D25" s="5"/>
      <c r="E25" s="5" t="s">
        <v>68</v>
      </c>
      <c r="F25" s="5" t="s">
        <v>25</v>
      </c>
      <c r="G25" s="13" t="s">
        <v>65</v>
      </c>
    </row>
    <row r="26" spans="2:7" x14ac:dyDescent="0.3">
      <c r="B26" s="5"/>
      <c r="C26" s="6"/>
      <c r="D26" s="5"/>
      <c r="E26" s="5" t="s">
        <v>69</v>
      </c>
      <c r="F26" s="5" t="s">
        <v>47</v>
      </c>
      <c r="G26" s="13" t="s">
        <v>65</v>
      </c>
    </row>
    <row r="27" spans="2:7" x14ac:dyDescent="0.3">
      <c r="B27" s="70">
        <v>45776</v>
      </c>
      <c r="C27" s="6">
        <v>0.83333333333333337</v>
      </c>
      <c r="D27" s="5" t="s">
        <v>66</v>
      </c>
      <c r="E27" s="5" t="s">
        <v>61</v>
      </c>
      <c r="F27" s="5" t="s">
        <v>27</v>
      </c>
      <c r="G27" s="13" t="s">
        <v>65</v>
      </c>
    </row>
    <row r="28" spans="2:7" x14ac:dyDescent="0.3">
      <c r="B28" s="5"/>
      <c r="C28" s="6"/>
      <c r="D28" s="5"/>
      <c r="E28" s="5" t="s">
        <v>70</v>
      </c>
      <c r="F28" s="5" t="s">
        <v>49</v>
      </c>
      <c r="G28" s="13" t="s">
        <v>65</v>
      </c>
    </row>
    <row r="29" spans="2:7" ht="27.6" x14ac:dyDescent="0.3">
      <c r="B29" s="5"/>
      <c r="C29" s="6"/>
      <c r="D29" s="5"/>
      <c r="E29" s="5" t="s">
        <v>71</v>
      </c>
      <c r="F29" s="5" t="s">
        <v>45</v>
      </c>
      <c r="G29" s="13" t="s">
        <v>65</v>
      </c>
    </row>
    <row r="30" spans="2:7" x14ac:dyDescent="0.3">
      <c r="B30" s="70">
        <v>45777</v>
      </c>
      <c r="C30" s="6">
        <v>0.29166666666666669</v>
      </c>
      <c r="D30" s="5" t="s">
        <v>64</v>
      </c>
      <c r="E30" s="5" t="s">
        <v>61</v>
      </c>
      <c r="F30" s="5" t="s">
        <v>27</v>
      </c>
      <c r="G30" s="13" t="s">
        <v>65</v>
      </c>
    </row>
    <row r="31" spans="2:7" x14ac:dyDescent="0.3">
      <c r="B31" s="5"/>
      <c r="C31" s="6"/>
      <c r="D31" s="5"/>
      <c r="E31" s="5" t="s">
        <v>70</v>
      </c>
      <c r="F31" s="5" t="s">
        <v>49</v>
      </c>
      <c r="G31" s="13" t="s">
        <v>65</v>
      </c>
    </row>
    <row r="32" spans="2:7" ht="27.6" x14ac:dyDescent="0.3">
      <c r="B32" s="5"/>
      <c r="C32" s="6"/>
      <c r="D32" s="5"/>
      <c r="E32" s="5" t="s">
        <v>71</v>
      </c>
      <c r="F32" s="5" t="s">
        <v>45</v>
      </c>
      <c r="G32" s="13" t="s">
        <v>65</v>
      </c>
    </row>
    <row r="33" spans="2:7" x14ac:dyDescent="0.3">
      <c r="B33" s="70">
        <v>45777</v>
      </c>
      <c r="C33" s="6">
        <v>0.45833333333333331</v>
      </c>
      <c r="D33" s="5" t="s">
        <v>64</v>
      </c>
      <c r="E33" s="5" t="s">
        <v>61</v>
      </c>
      <c r="F33" s="5" t="s">
        <v>27</v>
      </c>
      <c r="G33" s="13" t="s">
        <v>65</v>
      </c>
    </row>
    <row r="34" spans="2:7" x14ac:dyDescent="0.3">
      <c r="B34" s="5"/>
      <c r="C34" s="6"/>
      <c r="D34" s="5"/>
      <c r="E34" s="5" t="s">
        <v>70</v>
      </c>
      <c r="F34" s="5" t="s">
        <v>49</v>
      </c>
      <c r="G34" s="13" t="s">
        <v>65</v>
      </c>
    </row>
    <row r="35" spans="2:7" ht="27.6" x14ac:dyDescent="0.3">
      <c r="B35" s="5"/>
      <c r="C35" s="6"/>
      <c r="D35" s="5"/>
      <c r="E35" s="5" t="s">
        <v>71</v>
      </c>
      <c r="F35" s="5" t="s">
        <v>45</v>
      </c>
      <c r="G35" s="13" t="s">
        <v>65</v>
      </c>
    </row>
    <row r="36" spans="2:7" x14ac:dyDescent="0.3">
      <c r="B36" s="70">
        <v>45777</v>
      </c>
      <c r="C36" s="6">
        <v>0.58333333333333337</v>
      </c>
      <c r="D36" s="5" t="s">
        <v>64</v>
      </c>
      <c r="E36" s="5" t="s">
        <v>61</v>
      </c>
      <c r="F36" s="5" t="s">
        <v>27</v>
      </c>
      <c r="G36" s="13" t="s">
        <v>65</v>
      </c>
    </row>
    <row r="37" spans="2:7" x14ac:dyDescent="0.3">
      <c r="B37" s="5"/>
      <c r="C37" s="6"/>
      <c r="D37" s="5"/>
      <c r="E37" s="5" t="s">
        <v>70</v>
      </c>
      <c r="F37" s="5" t="s">
        <v>49</v>
      </c>
      <c r="G37" s="13" t="s">
        <v>65</v>
      </c>
    </row>
    <row r="38" spans="2:7" ht="27.6" x14ac:dyDescent="0.3">
      <c r="B38" s="5"/>
      <c r="C38" s="6"/>
      <c r="D38" s="5"/>
      <c r="E38" s="5" t="s">
        <v>71</v>
      </c>
      <c r="F38" s="5" t="s">
        <v>45</v>
      </c>
      <c r="G38" s="13" t="s">
        <v>65</v>
      </c>
    </row>
    <row r="39" spans="2:7" ht="27.6" x14ac:dyDescent="0.3">
      <c r="B39" s="70">
        <v>45777</v>
      </c>
      <c r="C39" s="6">
        <v>0.83333333333333337</v>
      </c>
      <c r="D39" s="5" t="s">
        <v>66</v>
      </c>
      <c r="E39" s="5" t="s">
        <v>79</v>
      </c>
      <c r="F39" s="5" t="s">
        <v>45</v>
      </c>
      <c r="G39" s="13" t="s">
        <v>65</v>
      </c>
    </row>
    <row r="40" spans="2:7" ht="27.6" x14ac:dyDescent="0.3">
      <c r="B40" s="70">
        <v>45778</v>
      </c>
      <c r="C40" s="6">
        <v>0.29166666666666669</v>
      </c>
      <c r="D40" s="5" t="s">
        <v>64</v>
      </c>
      <c r="E40" s="5" t="s">
        <v>79</v>
      </c>
      <c r="F40" s="5" t="s">
        <v>45</v>
      </c>
      <c r="G40" s="13" t="s">
        <v>65</v>
      </c>
    </row>
    <row r="41" spans="2:7" ht="27.6" x14ac:dyDescent="0.3">
      <c r="B41" s="70">
        <v>45778</v>
      </c>
      <c r="C41" s="6">
        <v>0.45833333333333331</v>
      </c>
      <c r="D41" s="5" t="s">
        <v>64</v>
      </c>
      <c r="E41" s="5" t="s">
        <v>79</v>
      </c>
      <c r="F41" s="5" t="s">
        <v>45</v>
      </c>
      <c r="G41" s="13" t="s">
        <v>65</v>
      </c>
    </row>
    <row r="42" spans="2:7" ht="27.6" x14ac:dyDescent="0.3">
      <c r="B42" s="70">
        <v>45778</v>
      </c>
      <c r="C42" s="6">
        <v>0.58333333333333337</v>
      </c>
      <c r="D42" s="5" t="s">
        <v>64</v>
      </c>
      <c r="E42" s="5" t="s">
        <v>79</v>
      </c>
      <c r="F42" s="5" t="s">
        <v>45</v>
      </c>
      <c r="G42" s="13" t="s">
        <v>65</v>
      </c>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38</v>
      </c>
      <c r="C1" s="81"/>
      <c r="D1" s="81"/>
      <c r="E1" s="81"/>
      <c r="F1" s="81"/>
      <c r="G1" s="81"/>
    </row>
    <row r="2" spans="2:7" s="1" customFormat="1" ht="21" customHeight="1" x14ac:dyDescent="0.3">
      <c r="B2" s="82" t="s">
        <v>8</v>
      </c>
      <c r="C2" s="82"/>
      <c r="D2" s="82"/>
      <c r="E2" s="82"/>
      <c r="F2" s="82"/>
      <c r="G2" s="82"/>
    </row>
    <row r="3" spans="2:7" s="2" customFormat="1" ht="15.6" x14ac:dyDescent="0.3">
      <c r="B3" s="79" t="s">
        <v>13</v>
      </c>
      <c r="C3" s="79"/>
      <c r="D3" s="79"/>
      <c r="E3" s="54"/>
      <c r="F3" s="75" t="s">
        <v>40</v>
      </c>
      <c r="G3" s="75"/>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G15" sqref="G15"/>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53</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39</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41</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23</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36</v>
      </c>
      <c r="C6" s="99" t="s">
        <v>35</v>
      </c>
      <c r="D6" s="106"/>
      <c r="E6" s="106"/>
      <c r="F6" s="106"/>
      <c r="G6" s="106"/>
      <c r="H6" s="106"/>
      <c r="I6" s="106"/>
      <c r="J6" s="106"/>
      <c r="K6" s="106"/>
      <c r="L6" s="100"/>
      <c r="M6" s="18"/>
      <c r="N6" s="92" t="s">
        <v>36</v>
      </c>
      <c r="O6" s="91" t="s">
        <v>16</v>
      </c>
      <c r="P6" s="91"/>
      <c r="Q6" s="91"/>
      <c r="R6" s="91"/>
      <c r="S6" s="91"/>
      <c r="T6" s="19"/>
      <c r="U6" s="95" t="s">
        <v>36</v>
      </c>
      <c r="V6" s="111" t="s">
        <v>17</v>
      </c>
      <c r="W6" s="111"/>
      <c r="X6" s="111"/>
      <c r="Y6" s="111"/>
      <c r="Z6" s="111"/>
      <c r="AA6" s="19"/>
      <c r="AB6" s="85" t="s">
        <v>36</v>
      </c>
      <c r="AC6" s="87" t="s">
        <v>18</v>
      </c>
      <c r="AD6" s="87"/>
      <c r="AE6" s="87"/>
      <c r="AF6" s="87"/>
      <c r="AG6" s="87"/>
      <c r="AH6" s="87" t="s">
        <v>19</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32</v>
      </c>
      <c r="D8" s="44" t="s">
        <v>34</v>
      </c>
      <c r="E8" s="44" t="s">
        <v>32</v>
      </c>
      <c r="F8" s="44" t="s">
        <v>34</v>
      </c>
      <c r="G8" s="44" t="s">
        <v>32</v>
      </c>
      <c r="H8" s="44" t="s">
        <v>34</v>
      </c>
      <c r="I8" s="44" t="s">
        <v>32</v>
      </c>
      <c r="J8" s="44" t="s">
        <v>34</v>
      </c>
      <c r="K8" s="45" t="s">
        <v>32</v>
      </c>
      <c r="L8" s="45" t="s">
        <v>34</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45</v>
      </c>
      <c r="C9" s="49"/>
      <c r="D9" s="49"/>
      <c r="E9" s="49"/>
      <c r="F9" s="49"/>
      <c r="G9" s="49"/>
      <c r="H9" s="49"/>
      <c r="I9" s="50">
        <f>COUNTIFS(INFORMATIVE!E:E,$B9, INFORMATIVE!F:F,"DA")</f>
        <v>5</v>
      </c>
      <c r="J9" s="50">
        <f>COUNTIFS(INFORMATIVE!E:E,$B9, INFORMATIVE!F:F,"NU")</f>
        <v>42</v>
      </c>
      <c r="K9" s="51">
        <f>SUM(C9,E9,G9,I9)</f>
        <v>5</v>
      </c>
      <c r="L9" s="51">
        <f>SUM(D9,F9,H9,J9)</f>
        <v>42</v>
      </c>
      <c r="M9" s="23"/>
      <c r="N9" s="24" t="s">
        <v>45</v>
      </c>
      <c r="O9" s="25"/>
      <c r="P9" s="25"/>
      <c r="Q9" s="25"/>
      <c r="R9" s="33">
        <f>SUMIF(PROMOVARE!F:F,$N9,PROMOVARE!H:H)</f>
        <v>0</v>
      </c>
      <c r="S9" s="26">
        <f t="shared" ref="S9:S19" si="0">SUM(O9:R9)</f>
        <v>0</v>
      </c>
      <c r="T9" s="27"/>
      <c r="U9" s="28" t="s">
        <v>45</v>
      </c>
      <c r="V9" s="29"/>
      <c r="W9" s="29"/>
      <c r="X9" s="29"/>
      <c r="Y9" s="34">
        <f>COUNTIF(DEZBATERE!F:F,$U9)</f>
        <v>12</v>
      </c>
      <c r="Z9" s="30">
        <f t="shared" ref="Z9:Z19" si="1">SUM(V9:Y9)</f>
        <v>12</v>
      </c>
      <c r="AA9" s="27"/>
      <c r="AB9" s="31" t="s">
        <v>45</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46</v>
      </c>
      <c r="C10" s="49"/>
      <c r="D10" s="49"/>
      <c r="E10" s="49"/>
      <c r="F10" s="49"/>
      <c r="G10" s="49"/>
      <c r="H10" s="49"/>
      <c r="I10" s="50">
        <f>COUNTIFS(INFORMATIVE!E:E,$B10, INFORMATIVE!F:F,"DA")</f>
        <v>4</v>
      </c>
      <c r="J10" s="50">
        <f>COUNTIFS(INFORMATIVE!E:E,$B10, INFORMATIVE!F:F,"NU")</f>
        <v>0</v>
      </c>
      <c r="K10" s="51">
        <f t="shared" ref="K10:K19" si="4">SUM(C10,E10,G10,I10)</f>
        <v>4</v>
      </c>
      <c r="L10" s="51">
        <f t="shared" ref="L10:L19" si="5">SUM(D10,F10,H10,J10)</f>
        <v>0</v>
      </c>
      <c r="M10" s="23"/>
      <c r="N10" s="24" t="s">
        <v>46</v>
      </c>
      <c r="O10" s="25"/>
      <c r="P10" s="25"/>
      <c r="Q10" s="25"/>
      <c r="R10" s="33">
        <f>SUMIF(PROMOVARE!F:F,$N10,PROMOVARE!H:H)</f>
        <v>0</v>
      </c>
      <c r="S10" s="26">
        <f t="shared" si="0"/>
        <v>0</v>
      </c>
      <c r="T10" s="27"/>
      <c r="U10" s="28" t="s">
        <v>46</v>
      </c>
      <c r="V10" s="29"/>
      <c r="W10" s="29"/>
      <c r="X10" s="29"/>
      <c r="Y10" s="34">
        <f>COUNTIF(DEZBATERE!F:F,$U10)</f>
        <v>0</v>
      </c>
      <c r="Z10" s="30">
        <f t="shared" si="1"/>
        <v>0</v>
      </c>
      <c r="AA10" s="27"/>
      <c r="AB10" s="31" t="s">
        <v>46</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47</v>
      </c>
      <c r="C11" s="49"/>
      <c r="D11" s="49"/>
      <c r="E11" s="49"/>
      <c r="F11" s="49"/>
      <c r="G11" s="49"/>
      <c r="H11" s="49"/>
      <c r="I11" s="50">
        <f>COUNTIFS(INFORMATIVE!E:E,$B11, INFORMATIVE!F:F,"DA")</f>
        <v>2</v>
      </c>
      <c r="J11" s="50">
        <f>COUNTIFS(INFORMATIVE!E:E,$B11, INFORMATIVE!F:F,"NU")</f>
        <v>8</v>
      </c>
      <c r="K11" s="51">
        <f t="shared" si="4"/>
        <v>2</v>
      </c>
      <c r="L11" s="51">
        <f t="shared" si="5"/>
        <v>8</v>
      </c>
      <c r="M11" s="23"/>
      <c r="N11" s="24" t="s">
        <v>47</v>
      </c>
      <c r="O11" s="25"/>
      <c r="P11" s="25"/>
      <c r="Q11" s="25"/>
      <c r="R11" s="33">
        <f>SUMIF(PROMOVARE!F:F,$N11,PROMOVARE!H:H)</f>
        <v>0</v>
      </c>
      <c r="S11" s="26">
        <f t="shared" si="0"/>
        <v>0</v>
      </c>
      <c r="T11" s="27"/>
      <c r="U11" s="28" t="s">
        <v>47</v>
      </c>
      <c r="V11" s="29"/>
      <c r="W11" s="29"/>
      <c r="X11" s="29"/>
      <c r="Y11" s="34">
        <f>COUNTIF(DEZBATERE!F:F,$U11)</f>
        <v>4</v>
      </c>
      <c r="Z11" s="30">
        <f t="shared" si="1"/>
        <v>4</v>
      </c>
      <c r="AA11" s="27"/>
      <c r="AB11" s="31" t="s">
        <v>47</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48</v>
      </c>
      <c r="C12" s="49"/>
      <c r="D12" s="49"/>
      <c r="E12" s="49"/>
      <c r="F12" s="49"/>
      <c r="G12" s="49"/>
      <c r="H12" s="49"/>
      <c r="I12" s="50">
        <f>COUNTIFS(INFORMATIVE!E:E,$B12, INFORMATIVE!F:F,"DA")</f>
        <v>5</v>
      </c>
      <c r="J12" s="50">
        <f>COUNTIFS(INFORMATIVE!E:E,$B12, INFORMATIVE!F:F,"NU")</f>
        <v>0</v>
      </c>
      <c r="K12" s="51">
        <f t="shared" si="4"/>
        <v>5</v>
      </c>
      <c r="L12" s="51">
        <f t="shared" si="5"/>
        <v>0</v>
      </c>
      <c r="M12" s="23"/>
      <c r="N12" s="24" t="s">
        <v>48</v>
      </c>
      <c r="O12" s="25"/>
      <c r="P12" s="25"/>
      <c r="Q12" s="25"/>
      <c r="R12" s="33">
        <f>SUMIF(PROMOVARE!F:F,$N12,PROMOVARE!H:H)</f>
        <v>0</v>
      </c>
      <c r="S12" s="26">
        <f t="shared" si="0"/>
        <v>0</v>
      </c>
      <c r="T12" s="27"/>
      <c r="U12" s="28" t="s">
        <v>48</v>
      </c>
      <c r="V12" s="29"/>
      <c r="W12" s="29"/>
      <c r="X12" s="29"/>
      <c r="Y12" s="34">
        <f>COUNTIF(DEZBATERE!F:F,$U12)</f>
        <v>0</v>
      </c>
      <c r="Z12" s="30">
        <f t="shared" si="1"/>
        <v>0</v>
      </c>
      <c r="AA12" s="27"/>
      <c r="AB12" s="31" t="s">
        <v>48</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26</v>
      </c>
      <c r="C13" s="49"/>
      <c r="D13" s="49"/>
      <c r="E13" s="49"/>
      <c r="F13" s="49"/>
      <c r="G13" s="49"/>
      <c r="H13" s="49"/>
      <c r="I13" s="50">
        <f>COUNTIFS(INFORMATIVE!E:E,$B13, INFORMATIVE!F:F,"DA")</f>
        <v>4</v>
      </c>
      <c r="J13" s="50">
        <f>COUNTIFS(INFORMATIVE!E:E,$B13, INFORMATIVE!F:F,"NU")</f>
        <v>4</v>
      </c>
      <c r="K13" s="51">
        <f t="shared" si="4"/>
        <v>4</v>
      </c>
      <c r="L13" s="51">
        <f t="shared" si="5"/>
        <v>4</v>
      </c>
      <c r="M13" s="23"/>
      <c r="N13" s="24" t="s">
        <v>26</v>
      </c>
      <c r="O13" s="25"/>
      <c r="P13" s="25"/>
      <c r="Q13" s="25"/>
      <c r="R13" s="33">
        <f>SUMIF(PROMOVARE!F:F,$N13,PROMOVARE!H:H)</f>
        <v>0</v>
      </c>
      <c r="S13" s="26">
        <f t="shared" si="0"/>
        <v>0</v>
      </c>
      <c r="T13" s="27"/>
      <c r="U13" s="28" t="s">
        <v>26</v>
      </c>
      <c r="V13" s="29"/>
      <c r="W13" s="29"/>
      <c r="X13" s="29"/>
      <c r="Y13" s="34">
        <f>COUNTIF(DEZBATERE!F:F,$U13)</f>
        <v>0</v>
      </c>
      <c r="Z13" s="30">
        <f t="shared" si="1"/>
        <v>0</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49</v>
      </c>
      <c r="C14" s="49"/>
      <c r="D14" s="49"/>
      <c r="E14" s="49"/>
      <c r="F14" s="49"/>
      <c r="G14" s="49"/>
      <c r="H14" s="49"/>
      <c r="I14" s="50">
        <f>COUNTIFS(INFORMATIVE!E:E,$B14, INFORMATIVE!F:F,"DA")</f>
        <v>6</v>
      </c>
      <c r="J14" s="50">
        <f>COUNTIFS(INFORMATIVE!E:E,$B14, INFORMATIVE!F:F,"NU")</f>
        <v>19</v>
      </c>
      <c r="K14" s="51">
        <f t="shared" si="4"/>
        <v>6</v>
      </c>
      <c r="L14" s="51">
        <f t="shared" si="5"/>
        <v>19</v>
      </c>
      <c r="M14" s="23"/>
      <c r="N14" s="24" t="s">
        <v>49</v>
      </c>
      <c r="O14" s="25"/>
      <c r="P14" s="25"/>
      <c r="Q14" s="25"/>
      <c r="R14" s="33">
        <f>SUMIF(PROMOVARE!F:F,$N14,PROMOVARE!H:H)</f>
        <v>0</v>
      </c>
      <c r="S14" s="26">
        <f t="shared" si="0"/>
        <v>0</v>
      </c>
      <c r="T14" s="27"/>
      <c r="U14" s="28" t="s">
        <v>49</v>
      </c>
      <c r="V14" s="29"/>
      <c r="W14" s="29"/>
      <c r="X14" s="29"/>
      <c r="Y14" s="34">
        <f>COUNTIF(DEZBATERE!F:F,$U14)</f>
        <v>4</v>
      </c>
      <c r="Z14" s="30">
        <f t="shared" si="1"/>
        <v>4</v>
      </c>
      <c r="AA14" s="27"/>
      <c r="AB14" s="31" t="s">
        <v>49</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29</v>
      </c>
      <c r="C15" s="49"/>
      <c r="D15" s="49"/>
      <c r="E15" s="49"/>
      <c r="F15" s="49"/>
      <c r="G15" s="49"/>
      <c r="H15" s="49"/>
      <c r="I15" s="50">
        <f>COUNTIFS(INFORMATIVE!E:E,$B15, INFORMATIVE!F:F,"DA")</f>
        <v>0</v>
      </c>
      <c r="J15" s="50">
        <f>COUNTIFS(INFORMATIVE!E:E,$B15, INFORMATIVE!F:F,"NU")</f>
        <v>0</v>
      </c>
      <c r="K15" s="51">
        <f t="shared" si="4"/>
        <v>0</v>
      </c>
      <c r="L15" s="51">
        <f t="shared" si="5"/>
        <v>0</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28</v>
      </c>
      <c r="C16" s="49"/>
      <c r="D16" s="49"/>
      <c r="E16" s="49"/>
      <c r="F16" s="49"/>
      <c r="G16" s="49"/>
      <c r="H16" s="49"/>
      <c r="I16" s="50">
        <f>COUNTIFS(INFORMATIVE!E:E,$B16, INFORMATIVE!F:F,"DA")</f>
        <v>0</v>
      </c>
      <c r="J16" s="50">
        <f>COUNTIFS(INFORMATIVE!E:E,$B16, INFORMATIVE!F:F,"NU")</f>
        <v>0</v>
      </c>
      <c r="K16" s="51">
        <f t="shared" si="4"/>
        <v>0</v>
      </c>
      <c r="L16" s="51">
        <f t="shared" si="5"/>
        <v>0</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50</v>
      </c>
      <c r="C17" s="49"/>
      <c r="D17" s="49"/>
      <c r="E17" s="49"/>
      <c r="F17" s="49"/>
      <c r="G17" s="49"/>
      <c r="H17" s="49"/>
      <c r="I17" s="50">
        <f>COUNTIFS(INFORMATIVE!E:E,$B17, INFORMATIVE!F:F,"DA")</f>
        <v>5</v>
      </c>
      <c r="J17" s="50">
        <f>COUNTIFS(INFORMATIVE!E:E,$B17, INFORMATIVE!F:F,"NU")</f>
        <v>0</v>
      </c>
      <c r="K17" s="51">
        <f t="shared" si="4"/>
        <v>5</v>
      </c>
      <c r="L17" s="51">
        <f t="shared" si="5"/>
        <v>0</v>
      </c>
      <c r="M17" s="23"/>
      <c r="N17" s="24" t="s">
        <v>50</v>
      </c>
      <c r="O17" s="25"/>
      <c r="P17" s="25"/>
      <c r="Q17" s="25"/>
      <c r="R17" s="33">
        <f>SUMIF(PROMOVARE!F:F,$N17,PROMOVARE!H:H)</f>
        <v>0</v>
      </c>
      <c r="S17" s="26">
        <f t="shared" si="0"/>
        <v>0</v>
      </c>
      <c r="T17" s="27"/>
      <c r="U17" s="28" t="s">
        <v>50</v>
      </c>
      <c r="V17" s="29"/>
      <c r="W17" s="29"/>
      <c r="X17" s="29"/>
      <c r="Y17" s="34">
        <f>COUNTIF(DEZBATERE!F:F,$U17)</f>
        <v>0</v>
      </c>
      <c r="Z17" s="30">
        <f t="shared" si="1"/>
        <v>0</v>
      </c>
      <c r="AA17" s="27"/>
      <c r="AB17" s="31" t="s">
        <v>50</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25</v>
      </c>
      <c r="C18" s="49"/>
      <c r="D18" s="49"/>
      <c r="E18" s="49"/>
      <c r="F18" s="49"/>
      <c r="G18" s="49"/>
      <c r="H18" s="49"/>
      <c r="I18" s="50">
        <f>COUNTIFS(INFORMATIVE!E:E,$B18, INFORMATIVE!F:F,"DA")</f>
        <v>0</v>
      </c>
      <c r="J18" s="50">
        <f>COUNTIFS(INFORMATIVE!E:E,$B18, INFORMATIVE!F:F,"NU")</f>
        <v>9</v>
      </c>
      <c r="K18" s="51">
        <f t="shared" si="4"/>
        <v>0</v>
      </c>
      <c r="L18" s="51">
        <f t="shared" si="5"/>
        <v>9</v>
      </c>
      <c r="M18" s="23"/>
      <c r="N18" s="24" t="s">
        <v>25</v>
      </c>
      <c r="O18" s="25"/>
      <c r="P18" s="25"/>
      <c r="Q18" s="25"/>
      <c r="R18" s="33">
        <f>SUMIF(PROMOVARE!F:F,$N18,PROMOVARE!H:H)</f>
        <v>0</v>
      </c>
      <c r="S18" s="26">
        <f t="shared" si="0"/>
        <v>0</v>
      </c>
      <c r="T18" s="27"/>
      <c r="U18" s="28" t="s">
        <v>25</v>
      </c>
      <c r="V18" s="29"/>
      <c r="W18" s="29"/>
      <c r="X18" s="29"/>
      <c r="Y18" s="34">
        <f>COUNTIF(DEZBATERE!F:F,$U18)</f>
        <v>4</v>
      </c>
      <c r="Z18" s="30">
        <f t="shared" si="1"/>
        <v>4</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27</v>
      </c>
      <c r="C19" s="49"/>
      <c r="D19" s="49"/>
      <c r="E19" s="49"/>
      <c r="F19" s="49"/>
      <c r="G19" s="49"/>
      <c r="H19" s="49"/>
      <c r="I19" s="50">
        <f>COUNTIFS(INFORMATIVE!E:E,$B19, INFORMATIVE!F:F,"DA")</f>
        <v>3</v>
      </c>
      <c r="J19" s="50">
        <f>COUNTIFS(INFORMATIVE!E:E,$B19, INFORMATIVE!F:F,"NU")</f>
        <v>0</v>
      </c>
      <c r="K19" s="51">
        <f t="shared" si="4"/>
        <v>3</v>
      </c>
      <c r="L19" s="51">
        <f t="shared" si="5"/>
        <v>0</v>
      </c>
      <c r="M19" s="23"/>
      <c r="N19" s="24" t="s">
        <v>27</v>
      </c>
      <c r="O19" s="25"/>
      <c r="P19" s="25"/>
      <c r="Q19" s="25"/>
      <c r="R19" s="33">
        <f>SUMIF(PROMOVARE!F:F,$N19,PROMOVARE!H:H)</f>
        <v>0</v>
      </c>
      <c r="S19" s="26">
        <f t="shared" si="0"/>
        <v>0</v>
      </c>
      <c r="T19" s="27"/>
      <c r="U19" s="28" t="s">
        <v>27</v>
      </c>
      <c r="V19" s="29"/>
      <c r="W19" s="29"/>
      <c r="X19" s="29"/>
      <c r="Y19" s="34">
        <f>COUNTIF(DEZBATERE!F:F,$U19)</f>
        <v>7</v>
      </c>
      <c r="Z19" s="30">
        <f t="shared" si="1"/>
        <v>7</v>
      </c>
      <c r="AA19" s="27"/>
      <c r="AB19" s="31" t="s">
        <v>27</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1" t="s">
        <v>52</v>
      </c>
      <c r="C1" s="122"/>
      <c r="D1" s="122"/>
      <c r="E1" s="122"/>
      <c r="F1" s="122"/>
      <c r="G1" s="122"/>
      <c r="H1" s="122"/>
      <c r="I1" s="122"/>
      <c r="J1" s="128" t="s">
        <v>38</v>
      </c>
      <c r="K1" s="128"/>
      <c r="L1" s="128"/>
      <c r="M1" s="128"/>
      <c r="N1" s="128"/>
      <c r="O1" s="128"/>
      <c r="P1" s="128"/>
      <c r="Q1" s="128"/>
      <c r="R1" s="128"/>
    </row>
    <row r="2" spans="2:18" s="2" customFormat="1" ht="18.75" customHeight="1" x14ac:dyDescent="0.3">
      <c r="B2" s="123" t="s">
        <v>21</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42</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43</v>
      </c>
      <c r="D5" s="120"/>
      <c r="E5" s="120"/>
      <c r="F5" s="120"/>
      <c r="G5" s="120"/>
      <c r="H5" s="120"/>
      <c r="I5" s="120"/>
      <c r="J5" s="120"/>
      <c r="K5" s="120"/>
      <c r="L5" s="120"/>
      <c r="M5" s="120"/>
      <c r="N5" s="120"/>
      <c r="O5" s="120"/>
      <c r="P5" s="120"/>
      <c r="Q5" s="120"/>
      <c r="R5" s="120"/>
    </row>
    <row r="6" spans="2:18" ht="31.5" customHeight="1" x14ac:dyDescent="0.3">
      <c r="B6" s="57">
        <v>2</v>
      </c>
      <c r="C6" s="119" t="s">
        <v>51</v>
      </c>
      <c r="D6" s="120"/>
      <c r="E6" s="120"/>
      <c r="F6" s="120"/>
      <c r="G6" s="120"/>
      <c r="H6" s="120"/>
      <c r="I6" s="120"/>
      <c r="J6" s="120"/>
      <c r="K6" s="120"/>
      <c r="L6" s="120"/>
      <c r="M6" s="120"/>
      <c r="N6" s="120"/>
      <c r="O6" s="120"/>
      <c r="P6" s="120"/>
      <c r="Q6" s="120"/>
      <c r="R6" s="120"/>
    </row>
    <row r="7" spans="2:18" ht="15.6" x14ac:dyDescent="0.3">
      <c r="B7" s="57">
        <v>3</v>
      </c>
      <c r="C7" s="119" t="s">
        <v>22</v>
      </c>
      <c r="D7" s="120"/>
      <c r="E7" s="120"/>
      <c r="F7" s="120"/>
      <c r="G7" s="120"/>
      <c r="H7" s="120"/>
      <c r="I7" s="120"/>
      <c r="J7" s="120"/>
      <c r="K7" s="120"/>
      <c r="L7" s="120"/>
      <c r="M7" s="120"/>
      <c r="N7" s="120"/>
      <c r="O7" s="120"/>
      <c r="P7" s="120"/>
      <c r="Q7" s="120"/>
      <c r="R7" s="120"/>
    </row>
    <row r="8" spans="2:18" ht="33" customHeight="1" x14ac:dyDescent="0.3">
      <c r="B8" s="57">
        <v>4</v>
      </c>
      <c r="C8" s="119" t="s">
        <v>44</v>
      </c>
      <c r="D8" s="120"/>
      <c r="E8" s="120"/>
      <c r="F8" s="120"/>
      <c r="G8" s="120"/>
      <c r="H8" s="120"/>
      <c r="I8" s="120"/>
      <c r="J8" s="120"/>
      <c r="K8" s="120"/>
      <c r="L8" s="120"/>
      <c r="M8" s="120"/>
      <c r="N8" s="120"/>
      <c r="O8" s="120"/>
      <c r="P8" s="120"/>
      <c r="Q8" s="120"/>
      <c r="R8" s="55"/>
    </row>
    <row r="9" spans="2:18" ht="30.75" customHeight="1" x14ac:dyDescent="0.3">
      <c r="B9" s="57">
        <v>5</v>
      </c>
      <c r="C9" s="119" t="s">
        <v>20</v>
      </c>
      <c r="D9" s="120"/>
      <c r="E9" s="120"/>
      <c r="F9" s="120"/>
      <c r="G9" s="120"/>
      <c r="H9" s="120"/>
      <c r="I9" s="120"/>
      <c r="J9" s="120"/>
      <c r="K9" s="120"/>
      <c r="L9" s="120"/>
      <c r="M9" s="120"/>
      <c r="N9" s="120"/>
      <c r="O9" s="120"/>
      <c r="P9" s="120"/>
      <c r="Q9" s="120"/>
      <c r="R9" s="120"/>
    </row>
    <row r="10" spans="2:18" ht="33.6" customHeight="1" x14ac:dyDescent="0.3">
      <c r="B10" s="57">
        <v>6</v>
      </c>
      <c r="C10" s="126" t="s">
        <v>33</v>
      </c>
      <c r="D10" s="127"/>
      <c r="E10" s="127"/>
      <c r="F10" s="127"/>
      <c r="G10" s="127"/>
      <c r="H10" s="127"/>
      <c r="I10" s="127"/>
      <c r="J10" s="127"/>
      <c r="K10" s="127"/>
      <c r="L10" s="127"/>
      <c r="M10" s="127"/>
      <c r="N10" s="127"/>
      <c r="O10" s="127"/>
      <c r="P10" s="127"/>
      <c r="Q10" s="127"/>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6" t="s">
        <v>37</v>
      </c>
      <c r="D13" s="117"/>
      <c r="E13" s="117"/>
      <c r="F13" s="117"/>
      <c r="G13" s="117"/>
      <c r="H13" s="117"/>
      <c r="I13" s="117"/>
      <c r="J13" s="117"/>
      <c r="K13" s="117"/>
      <c r="L13" s="117"/>
      <c r="M13" s="117"/>
      <c r="N13" s="117"/>
      <c r="O13" s="117"/>
      <c r="P13" s="117"/>
      <c r="Q13" s="117"/>
      <c r="R13" s="118"/>
    </row>
    <row r="14" spans="2:18" ht="15" customHeight="1" x14ac:dyDescent="0.3">
      <c r="B14" s="124"/>
      <c r="C14" s="58" t="s">
        <v>45</v>
      </c>
      <c r="D14" s="40"/>
      <c r="E14" s="40"/>
      <c r="F14" s="40"/>
      <c r="G14" s="40"/>
      <c r="H14" s="40"/>
      <c r="I14" s="40"/>
      <c r="J14" s="40"/>
      <c r="K14" s="40"/>
      <c r="L14" s="40"/>
      <c r="M14" s="40"/>
      <c r="N14" s="40"/>
      <c r="O14" s="40"/>
      <c r="P14" s="40"/>
      <c r="Q14" s="40"/>
      <c r="R14" s="40"/>
    </row>
    <row r="15" spans="2:18" ht="15" customHeight="1" x14ac:dyDescent="0.3">
      <c r="B15" s="124"/>
      <c r="C15" s="58" t="s">
        <v>46</v>
      </c>
      <c r="D15" s="40"/>
      <c r="E15" s="40"/>
      <c r="F15" s="40"/>
      <c r="G15" s="40"/>
      <c r="H15" s="40"/>
      <c r="I15" s="40"/>
      <c r="J15" s="40"/>
      <c r="K15" s="40"/>
      <c r="L15" s="40"/>
      <c r="M15" s="40"/>
      <c r="N15" s="40"/>
      <c r="O15" s="40"/>
      <c r="P15" s="40"/>
      <c r="Q15" s="40"/>
      <c r="R15" s="40"/>
    </row>
    <row r="16" spans="2:18" ht="15" customHeight="1" x14ac:dyDescent="0.3">
      <c r="B16" s="124"/>
      <c r="C16" s="58" t="s">
        <v>47</v>
      </c>
      <c r="D16" s="40"/>
      <c r="E16" s="40"/>
      <c r="F16" s="40"/>
      <c r="G16" s="40"/>
      <c r="H16" s="40"/>
      <c r="I16" s="40"/>
      <c r="J16" s="40"/>
      <c r="K16" s="40"/>
      <c r="L16" s="40"/>
      <c r="M16" s="40"/>
      <c r="N16" s="40"/>
      <c r="O16" s="40"/>
      <c r="P16" s="40"/>
      <c r="Q16" s="40"/>
      <c r="R16" s="40"/>
    </row>
    <row r="17" spans="2:18" ht="15" customHeight="1" x14ac:dyDescent="0.3">
      <c r="B17" s="124"/>
      <c r="C17" s="58" t="s">
        <v>48</v>
      </c>
      <c r="D17" s="40"/>
      <c r="E17" s="40"/>
      <c r="F17" s="40"/>
      <c r="G17" s="40"/>
      <c r="H17" s="40"/>
      <c r="I17" s="40"/>
      <c r="J17" s="40"/>
      <c r="K17" s="40"/>
      <c r="L17" s="40"/>
      <c r="M17" s="40"/>
      <c r="N17" s="40"/>
      <c r="O17" s="40"/>
      <c r="P17" s="40"/>
      <c r="Q17" s="40"/>
      <c r="R17" s="40"/>
    </row>
    <row r="18" spans="2:18" ht="15" customHeight="1" x14ac:dyDescent="0.3">
      <c r="B18" s="124"/>
      <c r="C18" s="58" t="s">
        <v>26</v>
      </c>
      <c r="D18" s="40"/>
      <c r="E18" s="40"/>
      <c r="F18" s="40"/>
      <c r="G18" s="40"/>
      <c r="H18" s="40"/>
      <c r="I18" s="40"/>
      <c r="J18" s="40"/>
      <c r="K18" s="40"/>
      <c r="L18" s="40"/>
      <c r="M18" s="40"/>
      <c r="N18" s="40"/>
      <c r="O18" s="40"/>
      <c r="P18" s="40"/>
      <c r="Q18" s="40"/>
      <c r="R18" s="40"/>
    </row>
    <row r="19" spans="2:18" ht="15" customHeight="1" x14ac:dyDescent="0.3">
      <c r="B19" s="124"/>
      <c r="C19" s="58" t="s">
        <v>49</v>
      </c>
      <c r="D19" s="40"/>
      <c r="E19" s="40"/>
      <c r="F19" s="40"/>
      <c r="G19" s="40"/>
      <c r="H19" s="40"/>
      <c r="I19" s="40"/>
      <c r="J19" s="40"/>
      <c r="K19" s="40"/>
      <c r="L19" s="40"/>
      <c r="M19" s="40"/>
      <c r="N19" s="40"/>
      <c r="O19" s="40"/>
      <c r="P19" s="40"/>
      <c r="Q19" s="40"/>
      <c r="R19" s="40"/>
    </row>
    <row r="20" spans="2:18" ht="15" customHeight="1" x14ac:dyDescent="0.3">
      <c r="B20" s="124"/>
      <c r="C20" s="58" t="s">
        <v>29</v>
      </c>
      <c r="D20" s="40"/>
      <c r="E20" s="40"/>
      <c r="F20" s="40"/>
      <c r="G20" s="40"/>
      <c r="H20" s="40"/>
      <c r="I20" s="40"/>
      <c r="J20" s="40"/>
      <c r="K20" s="40"/>
      <c r="L20" s="40"/>
      <c r="M20" s="40"/>
      <c r="N20" s="40"/>
      <c r="O20" s="40"/>
      <c r="P20" s="40"/>
      <c r="Q20" s="40"/>
      <c r="R20" s="40"/>
    </row>
    <row r="21" spans="2:18" ht="15" customHeight="1" x14ac:dyDescent="0.3">
      <c r="B21" s="124"/>
      <c r="C21" s="58" t="s">
        <v>28</v>
      </c>
      <c r="D21" s="40"/>
      <c r="E21" s="40"/>
      <c r="F21" s="40"/>
      <c r="G21" s="40"/>
      <c r="H21" s="40"/>
      <c r="I21" s="40"/>
      <c r="J21" s="40"/>
      <c r="K21" s="40"/>
      <c r="L21" s="40"/>
      <c r="M21" s="40"/>
      <c r="N21" s="40"/>
      <c r="O21" s="40"/>
      <c r="P21" s="40"/>
      <c r="Q21" s="40"/>
      <c r="R21" s="40"/>
    </row>
    <row r="22" spans="2:18" ht="15" customHeight="1" x14ac:dyDescent="0.3">
      <c r="B22" s="124"/>
      <c r="C22" s="58" t="s">
        <v>50</v>
      </c>
      <c r="D22" s="40"/>
      <c r="E22" s="40"/>
      <c r="F22" s="40"/>
      <c r="G22" s="40"/>
      <c r="H22" s="40"/>
      <c r="I22" s="40"/>
      <c r="J22" s="40"/>
      <c r="K22" s="40"/>
      <c r="L22" s="40"/>
      <c r="M22" s="40"/>
      <c r="N22" s="40"/>
      <c r="O22" s="40"/>
      <c r="P22" s="40"/>
      <c r="Q22" s="40"/>
      <c r="R22" s="40"/>
    </row>
    <row r="23" spans="2:18" ht="15" customHeight="1" x14ac:dyDescent="0.3">
      <c r="B23" s="124"/>
      <c r="C23" s="58" t="s">
        <v>25</v>
      </c>
      <c r="D23" s="40"/>
      <c r="E23" s="40"/>
      <c r="F23" s="40"/>
      <c r="G23" s="40"/>
      <c r="H23" s="40"/>
      <c r="I23" s="40"/>
      <c r="J23" s="40"/>
      <c r="K23" s="40"/>
      <c r="L23" s="40"/>
      <c r="M23" s="40"/>
      <c r="N23" s="40"/>
      <c r="O23" s="40"/>
      <c r="P23" s="40"/>
      <c r="Q23" s="40"/>
      <c r="R23" s="40"/>
    </row>
    <row r="24" spans="2:18" ht="15" customHeight="1" x14ac:dyDescent="0.3">
      <c r="B24" s="124"/>
      <c r="C24" s="58" t="s">
        <v>27</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Asus</cp:lastModifiedBy>
  <cp:lastPrinted>2024-10-24T10:09:15Z</cp:lastPrinted>
  <dcterms:created xsi:type="dcterms:W3CDTF">1996-10-14T23:33:28Z</dcterms:created>
  <dcterms:modified xsi:type="dcterms:W3CDTF">2025-05-05T06:13:29Z</dcterms:modified>
</cp:coreProperties>
</file>